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2024\"/>
    </mc:Choice>
  </mc:AlternateContent>
  <xr:revisionPtr revIDLastSave="0" documentId="13_ncr:1_{480C745F-1BA4-47DC-A70B-3A286A303A09}" xr6:coauthVersionLast="47" xr6:coauthVersionMax="47" xr10:uidLastSave="{00000000-0000-0000-0000-000000000000}"/>
  <bookViews>
    <workbookView xWindow="-120" yWindow="-120" windowWidth="24240" windowHeight="13140" activeTab="3" xr2:uid="{B938FF1E-A25F-4BBF-B6EC-0E0C37C276F2}"/>
  </bookViews>
  <sheets>
    <sheet name="Z-1" sheetId="1" r:id="rId1"/>
    <sheet name="Z60" sheetId="3" r:id="rId2"/>
    <sheet name="65 trasa skrócona" sheetId="2" r:id="rId3"/>
    <sheet name="Podsumowani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4" l="1"/>
  <c r="F15" i="4"/>
  <c r="E15" i="4"/>
  <c r="D15" i="4"/>
  <c r="F14" i="4"/>
  <c r="E14" i="4"/>
  <c r="D14" i="4"/>
  <c r="C15" i="4"/>
  <c r="D8" i="4"/>
  <c r="E8" i="4"/>
  <c r="F8" i="4"/>
  <c r="C8" i="4"/>
  <c r="D7" i="4"/>
  <c r="E7" i="4"/>
  <c r="F7" i="4"/>
  <c r="C7" i="4"/>
  <c r="C4" i="4"/>
  <c r="G7" i="4" l="1"/>
  <c r="G14" i="4"/>
  <c r="G15" i="4"/>
  <c r="G8" i="4"/>
</calcChain>
</file>

<file path=xl/sharedStrings.xml><?xml version="1.0" encoding="utf-8"?>
<sst xmlns="http://schemas.openxmlformats.org/spreadsheetml/2006/main" count="3018" uniqueCount="320">
  <si>
    <t>Nr linii:</t>
  </si>
  <si>
    <t>Przewóz użyteczności publicznej nr:</t>
  </si>
  <si>
    <t>Rozkład jazdy do Zaświadczenia nr:</t>
  </si>
  <si>
    <t>Oznaczenie handlowe linii:</t>
  </si>
  <si>
    <t>Linia:</t>
  </si>
  <si>
    <t>Pruszków - Nowa Wieś - Kanie</t>
  </si>
  <si>
    <t>1)</t>
  </si>
  <si>
    <t>Dostosowanie przystanku do obsługi osób niepełnosprawnych (1 = TAK)</t>
  </si>
  <si>
    <t>Kierunek:</t>
  </si>
  <si>
    <t>TAM</t>
  </si>
  <si>
    <t>2)</t>
  </si>
  <si>
    <t>Na przystanku oznaczonym "STOP" obowiązkowe zatrzymanie autobusu na przynajmniej 6 sekund</t>
  </si>
  <si>
    <t>Rozkład:</t>
  </si>
  <si>
    <t>OD PONIEDZIAŁKU DO PIĄTKU OPRÓCZ ŚWIĄT</t>
  </si>
  <si>
    <t>3)</t>
  </si>
  <si>
    <t>Odległość pomiędzy przystankami [km]</t>
  </si>
  <si>
    <t>Rozkład jazdy ważny od:</t>
  </si>
  <si>
    <t>Rozkład jazdy ważny do:</t>
  </si>
  <si>
    <t>31 grudnia 2024 r.</t>
  </si>
  <si>
    <t>4)</t>
  </si>
  <si>
    <t>Długość trasy (narastająco) [km]</t>
  </si>
  <si>
    <t>Organizator:</t>
  </si>
  <si>
    <t>Związek powiatowo-gminny "Grodziskie Przewozy Autobusowe", ul. Kościuszki 32A 05-825 Grodzisk Maz., NIP: 5291836443, REGON: 389450569, kontakt: biuro@gpa.grodzisk.pl</t>
  </si>
  <si>
    <t>5)</t>
  </si>
  <si>
    <t>Prędkość komunikacyjna [km/h]</t>
  </si>
  <si>
    <t>Operator:</t>
  </si>
  <si>
    <t>Przedsiębiorstwo Komunikacji Samochodowej w Grodzisku Maz. Sp. z o.o., ul. Chełmońskiego 33, 05-825 Grodzisk Maz., NIP: 5291640591, REGON: 017340441, kontakt: przewozy@pksgrodzisk.com.pl</t>
  </si>
  <si>
    <t>6)</t>
  </si>
  <si>
    <t>Czas przejazdu pomiędzy przystankami [hh:mm:ss]</t>
  </si>
  <si>
    <t>Objaśnienia:</t>
  </si>
  <si>
    <t>7)</t>
  </si>
  <si>
    <t>Czas przejazdu trasy (narastająco) [hh:mm:ss]</t>
  </si>
  <si>
    <t>D</t>
  </si>
  <si>
    <t>Kursuje od poniedziałku do piątku oprócz świąt</t>
  </si>
  <si>
    <t>A</t>
  </si>
  <si>
    <t>Powiat</t>
  </si>
  <si>
    <t>Gmina</t>
  </si>
  <si>
    <t>Miejscowość</t>
  </si>
  <si>
    <t>Kategoria drogi</t>
  </si>
  <si>
    <t>Nazwa ulicy
lub numer drogi</t>
  </si>
  <si>
    <t>Strefa biletowa</t>
  </si>
  <si>
    <t>Nazwa przystanku</t>
  </si>
  <si>
    <t>Nr</t>
  </si>
  <si>
    <t>Współrzędne przystanków
(stopnie dziesiętne)</t>
  </si>
  <si>
    <t>Lp.</t>
  </si>
  <si>
    <t>Nr kursu</t>
  </si>
  <si>
    <t>Nr zadania</t>
  </si>
  <si>
    <t>Uwagi</t>
  </si>
  <si>
    <t>PKP Pruszków</t>
  </si>
  <si>
    <t>01</t>
  </si>
  <si>
    <t>Pruszków Urząd Skarbowy</t>
  </si>
  <si>
    <t>Pruszków Rondo ks. J. Popiełuszki</t>
  </si>
  <si>
    <t>Pruszków Jasna</t>
  </si>
  <si>
    <t>02</t>
  </si>
  <si>
    <t>Pruszków Os. Staszica / Działkowa</t>
  </si>
  <si>
    <t>granica gminy Pruszków i Michałowice</t>
  </si>
  <si>
    <t>Nowa Wieś OSP</t>
  </si>
  <si>
    <t>Nowa Wieś Warszawska WKD</t>
  </si>
  <si>
    <t>Granica Szkoła</t>
  </si>
  <si>
    <t>granica gminy Michałowice i Brwinów</t>
  </si>
  <si>
    <t>Kanie Os. Słoneczne</t>
  </si>
  <si>
    <t>POWRÓT</t>
  </si>
  <si>
    <t>granica gminy Brwinów i Michałowice</t>
  </si>
  <si>
    <t>granica gminy Michałowice i Pruszków</t>
  </si>
  <si>
    <t>Pruszków Ołówkowa</t>
  </si>
  <si>
    <t>03</t>
  </si>
  <si>
    <t>Pruszków Moniuszki</t>
  </si>
  <si>
    <t>Pruszków Pałacyk SOKOŁA</t>
  </si>
  <si>
    <t>pruszkowski</t>
  </si>
  <si>
    <t>Pruszków</t>
  </si>
  <si>
    <t>powiatowa</t>
  </si>
  <si>
    <t>Sienkiewicza</t>
  </si>
  <si>
    <t>Miasto Pruszków</t>
  </si>
  <si>
    <t>52.16764161333635, 20.798209003000796</t>
  </si>
  <si>
    <t/>
  </si>
  <si>
    <t>STOP</t>
  </si>
  <si>
    <t>o</t>
  </si>
  <si>
    <t>Staszica</t>
  </si>
  <si>
    <t>52.16328776201847, 20.788825655784997</t>
  </si>
  <si>
    <t>Powstańców</t>
  </si>
  <si>
    <t>52.16016764645993, 20.78733949971807</t>
  </si>
  <si>
    <t>Plantowa</t>
  </si>
  <si>
    <t>52.15709609306158, 20.793249178516298</t>
  </si>
  <si>
    <t>wojewódzka</t>
  </si>
  <si>
    <t>Wojska Polskiego</t>
  </si>
  <si>
    <t>52.152072687734254, 20.790238863323832</t>
  </si>
  <si>
    <t>Michałowice</t>
  </si>
  <si>
    <t>Nowa Wieś</t>
  </si>
  <si>
    <t>Główna</t>
  </si>
  <si>
    <t>Gmina Michałowice</t>
  </si>
  <si>
    <t>52.14482563170073, 20.790151212774134</t>
  </si>
  <si>
    <t>52.14099537047839, 20.79434892606076</t>
  </si>
  <si>
    <t>Granica</t>
  </si>
  <si>
    <t>52.13507282228531, 20.80079405249347</t>
  </si>
  <si>
    <t>Brwinów</t>
  </si>
  <si>
    <t>Kanie</t>
  </si>
  <si>
    <t>Pruszkowska</t>
  </si>
  <si>
    <t>Gmina Brwinów</t>
  </si>
  <si>
    <t>52.124533313750376, 20.798599215592148</t>
  </si>
  <si>
    <t>p</t>
  </si>
  <si>
    <t>52.1270604532627, 20.799426437942834</t>
  </si>
  <si>
    <t>52.135575905456335, 20.800384906427283</t>
  </si>
  <si>
    <t>52.140012691743124, 20.795532598193212</t>
  </si>
  <si>
    <t>52.14507183767845, 20.789978833362746</t>
  </si>
  <si>
    <t>52.152581337843955, 20.791106926461268</t>
  </si>
  <si>
    <t>52.157076440333924, 20.793538887157496</t>
  </si>
  <si>
    <t>52.159749437274805, 20.792370255034058</t>
  </si>
  <si>
    <t>gminna</t>
  </si>
  <si>
    <t>Chopina</t>
  </si>
  <si>
    <t>52.16258650805474, 20.798593243761353</t>
  </si>
  <si>
    <t>52.16684600256328, 20.80177802492333</t>
  </si>
  <si>
    <t>Pruszków - Otrębusy - Nadarzyn - Kajetany - Walendów</t>
  </si>
  <si>
    <t>Otrębusy WKD</t>
  </si>
  <si>
    <t>Nadarzyn Błońska</t>
  </si>
  <si>
    <t>Nadarzyn Pruszkowska</t>
  </si>
  <si>
    <t>Nadarzyn Lipowa</t>
  </si>
  <si>
    <t>Strzeniówka</t>
  </si>
  <si>
    <t>Nadarzyn Węzeł</t>
  </si>
  <si>
    <t>Kajetany Centrum Słuchu i Mowy</t>
  </si>
  <si>
    <t>Kajetany Klonowa</t>
  </si>
  <si>
    <t>Kajetany Brzozowa</t>
  </si>
  <si>
    <t>Walendów Ogrody</t>
  </si>
  <si>
    <t>Walendów Wentana</t>
  </si>
  <si>
    <t>Walendów Stawowa</t>
  </si>
  <si>
    <t>Walendów Cyranki</t>
  </si>
  <si>
    <t>Walendów</t>
  </si>
  <si>
    <t>Otrębusy</t>
  </si>
  <si>
    <t>droga wojewódzka nr 720</t>
  </si>
  <si>
    <t>52.125139161947054, 20.760995038809178</t>
  </si>
  <si>
    <t>Nadarzyn</t>
  </si>
  <si>
    <t>Błońska</t>
  </si>
  <si>
    <t>Gmina Nadarzyn</t>
  </si>
  <si>
    <t>52.093867605259824, 20.80511424828568</t>
  </si>
  <si>
    <t>52.09868808697639, 20.805939201181996</t>
  </si>
  <si>
    <t>52.10488338273519, 20.80286314855101</t>
  </si>
  <si>
    <t>52.11684382638594, 20.796946618850857</t>
  </si>
  <si>
    <t>52.115882198774536, 20.79735000805631</t>
  </si>
  <si>
    <t>52.10621037905451, 20.802071473482943</t>
  </si>
  <si>
    <t>52.098141660315505, 20.806119470387635</t>
  </si>
  <si>
    <t>Kościelna</t>
  </si>
  <si>
    <t>52.09357977595094, 20.808624809594015</t>
  </si>
  <si>
    <t>Kajetany</t>
  </si>
  <si>
    <t>wewnętrzna</t>
  </si>
  <si>
    <t>Mokra</t>
  </si>
  <si>
    <t>52.09662390162693, 20.822398593266026</t>
  </si>
  <si>
    <t>Rolna</t>
  </si>
  <si>
    <t>52.09210626200799, 20.814312616106157</t>
  </si>
  <si>
    <t>Brzozowa</t>
  </si>
  <si>
    <t>52.092845150254945, 20.826634271477563</t>
  </si>
  <si>
    <t>52.09298558934936, 20.83328788524624</t>
  </si>
  <si>
    <t>52.09202903769573, 20.84515704970249</t>
  </si>
  <si>
    <t>Nad Utratą</t>
  </si>
  <si>
    <t>52.087018207703046, 20.84744839389657</t>
  </si>
  <si>
    <t>52.07784150653619, 20.84723531800105</t>
  </si>
  <si>
    <t>52.074450187140286, 20.846984977009374</t>
  </si>
  <si>
    <t>52.07827983679503, 20.84737684699484</t>
  </si>
  <si>
    <t>52.087510065035566, 20.847399778117524</t>
  </si>
  <si>
    <t>52.09222115978113, 20.844868692012543</t>
  </si>
  <si>
    <t>52.09304133686016, 20.83404161837747</t>
  </si>
  <si>
    <t>52.09289481175624, 20.825851327164376</t>
  </si>
  <si>
    <t>52.09240375037511, 20.814279677350136</t>
  </si>
  <si>
    <t>52.09391863173168, 20.805200914421054</t>
  </si>
  <si>
    <t>52.12701722090738, 20.760995038809178</t>
  </si>
  <si>
    <t>TAM I POWRÓT</t>
  </si>
  <si>
    <t>650.101</t>
  </si>
  <si>
    <t>650.102</t>
  </si>
  <si>
    <t>650.103</t>
  </si>
  <si>
    <t>650.104</t>
  </si>
  <si>
    <t>650.105</t>
  </si>
  <si>
    <t>650.106</t>
  </si>
  <si>
    <t>650.108</t>
  </si>
  <si>
    <t>650.109</t>
  </si>
  <si>
    <t>650.110</t>
  </si>
  <si>
    <t>Helenówek</t>
  </si>
  <si>
    <t>Kanie Piłsudskiego Świetlica</t>
  </si>
  <si>
    <t>Kanie Helenowskie WKD</t>
  </si>
  <si>
    <t>Kanie Nadarzyńska</t>
  </si>
  <si>
    <t>Otrębusy Słowackiego</t>
  </si>
  <si>
    <t>Otrębusy Szkoła</t>
  </si>
  <si>
    <t>Otrębusy Pszczelin</t>
  </si>
  <si>
    <t>granica miasta Brwinów</t>
  </si>
  <si>
    <t>Brwinów Osiedle Pszczelin</t>
  </si>
  <si>
    <t>Brwinów Pedagogiczna</t>
  </si>
  <si>
    <t>Brwinów Parzniewska</t>
  </si>
  <si>
    <t>Brwinów OSP</t>
  </si>
  <si>
    <t>Brwinów Urząd Gminy</t>
  </si>
  <si>
    <t>Brwinów Grodziska / Sportowa</t>
  </si>
  <si>
    <t>Brwinów Zespół Szkół Ogólnokształcących</t>
  </si>
  <si>
    <t>Brwinów Sportowa / Leśna</t>
  </si>
  <si>
    <t>Brwinów Wilsona / Lilpopa</t>
  </si>
  <si>
    <t>Brwinów Poczta</t>
  </si>
  <si>
    <t>Otrębusy Krótka</t>
  </si>
  <si>
    <t>52.14574755443604, 20.77838561373803</t>
  </si>
  <si>
    <t>Piłsudskiego</t>
  </si>
  <si>
    <t>52.138088662810226, 20.769674896129175</t>
  </si>
  <si>
    <t>52.131281196367794, 20.774716201942127</t>
  </si>
  <si>
    <t>Nadarzyńska</t>
  </si>
  <si>
    <t>52.12607666944645, 20.769571537445714</t>
  </si>
  <si>
    <t>Franciszkańska</t>
  </si>
  <si>
    <t>52.12466233245845, 20.769079530674738</t>
  </si>
  <si>
    <t>parking</t>
  </si>
  <si>
    <t>52.122944333977536, 20.759674398824274</t>
  </si>
  <si>
    <t>52.13123772444028, 20.753615362321295</t>
  </si>
  <si>
    <t>Pszczelińska</t>
  </si>
  <si>
    <t>Miasto Brwinów</t>
  </si>
  <si>
    <t>52.1361934017352, 20.741788957104898</t>
  </si>
  <si>
    <t>52.139246387554536, 20.732895430485673</t>
  </si>
  <si>
    <t>52.14000125387408, 20.726840311491895</t>
  </si>
  <si>
    <t>52.1403690046345, 20.71993369083383</t>
  </si>
  <si>
    <t>Grodziska</t>
  </si>
  <si>
    <t>52.139409705109834, 20.714884296161326</t>
  </si>
  <si>
    <t>Sportowa</t>
  </si>
  <si>
    <t>52.13583391958818, 20.709290800037863</t>
  </si>
  <si>
    <t>52.13339504583081, 20.71225154280134</t>
  </si>
  <si>
    <t>52.13038313246435, 20.71596793228006</t>
  </si>
  <si>
    <t>Wilsona</t>
  </si>
  <si>
    <t>52.13467157949827, 20.717645002100255</t>
  </si>
  <si>
    <t>52.14031093892821, 20.71914526388152</t>
  </si>
  <si>
    <t>52.139768988676835, 20.72819640584988</t>
  </si>
  <si>
    <t>52.1389366951071, 20.73346309789134</t>
  </si>
  <si>
    <t>52.13634825776493, 20.74068515937166</t>
  </si>
  <si>
    <t>52.1302891139945, 20.75689521844292</t>
  </si>
  <si>
    <t>Mickiewicza</t>
  </si>
  <si>
    <t>52.123931953602614, 20.769579642990546</t>
  </si>
  <si>
    <t>52.1264343806235, 20.769451050200033</t>
  </si>
  <si>
    <t>52.13242100777948, 20.773521145982816</t>
  </si>
  <si>
    <t>52.1380280188925, 20.770229225209878</t>
  </si>
  <si>
    <t>Kanie - Brwinów - Kanie</t>
  </si>
  <si>
    <t>29 stycznia 2024 r.</t>
  </si>
  <si>
    <t>W SOBOTY, NIEDZIELE I ŚWIĘTA</t>
  </si>
  <si>
    <t>C</t>
  </si>
  <si>
    <t>Kursuje w soboty, niedziele i święta</t>
  </si>
  <si>
    <t>Długość trasy (TAM i POWRÓT)</t>
  </si>
  <si>
    <t>Liczba kursów w DP</t>
  </si>
  <si>
    <t>Liczba kursów w SNS</t>
  </si>
  <si>
    <t>Liczba wozokilometrów w DP</t>
  </si>
  <si>
    <t>Liczba wozokilometrów w SNS</t>
  </si>
  <si>
    <t>RAZEM</t>
  </si>
  <si>
    <t>60A</t>
  </si>
  <si>
    <t>60B</t>
  </si>
  <si>
    <t>60C</t>
  </si>
  <si>
    <t>OBECNIE</t>
  </si>
  <si>
    <t>PLAN</t>
  </si>
  <si>
    <t>Z67</t>
  </si>
  <si>
    <t>Z60
(z pominięciem Kajetan)</t>
  </si>
  <si>
    <t>Z60
(przez Kajetany)</t>
  </si>
  <si>
    <t>Z60</t>
  </si>
  <si>
    <t>U / 1405 / Z60</t>
  </si>
  <si>
    <t>Z60.101</t>
  </si>
  <si>
    <t>Z60.102</t>
  </si>
  <si>
    <t>Z60.103</t>
  </si>
  <si>
    <t>Z60.104</t>
  </si>
  <si>
    <t>Z60.105</t>
  </si>
  <si>
    <t>Z60.106</t>
  </si>
  <si>
    <t>Z60.107</t>
  </si>
  <si>
    <t>Z60.201</t>
  </si>
  <si>
    <t>Z60.202</t>
  </si>
  <si>
    <t>Z60.203</t>
  </si>
  <si>
    <t>Z60.204</t>
  </si>
  <si>
    <t>Z60.205</t>
  </si>
  <si>
    <t>Z60.206</t>
  </si>
  <si>
    <t>Z60.207</t>
  </si>
  <si>
    <t>Z60.301</t>
  </si>
  <si>
    <t>Z60.302</t>
  </si>
  <si>
    <t>Z60.303</t>
  </si>
  <si>
    <t>Z60.304</t>
  </si>
  <si>
    <t>Z60.305</t>
  </si>
  <si>
    <t>Z60.306</t>
  </si>
  <si>
    <t>Z60.401</t>
  </si>
  <si>
    <t>Z60.402</t>
  </si>
  <si>
    <t>Z60.403</t>
  </si>
  <si>
    <t>Z60.404</t>
  </si>
  <si>
    <t>Z60.405</t>
  </si>
  <si>
    <t>Z60.406</t>
  </si>
  <si>
    <t>Z60.501</t>
  </si>
  <si>
    <t>Z60.502</t>
  </si>
  <si>
    <t>Z60.503</t>
  </si>
  <si>
    <t>Z60.504</t>
  </si>
  <si>
    <t>Z60.505</t>
  </si>
  <si>
    <t>Z60.506</t>
  </si>
  <si>
    <t>Z60.601</t>
  </si>
  <si>
    <t>Z60.602</t>
  </si>
  <si>
    <t>Z60.603</t>
  </si>
  <si>
    <t>Z60.604</t>
  </si>
  <si>
    <t>Z60.605</t>
  </si>
  <si>
    <t>Z60.606</t>
  </si>
  <si>
    <t>U / 1405 / Z67</t>
  </si>
  <si>
    <t>Z67.101</t>
  </si>
  <si>
    <t>Z67.102</t>
  </si>
  <si>
    <t>Z67.103</t>
  </si>
  <si>
    <t>Z67.104</t>
  </si>
  <si>
    <t>Z67.105</t>
  </si>
  <si>
    <t>Z67.106</t>
  </si>
  <si>
    <t>Z67.107</t>
  </si>
  <si>
    <t>Z67.108</t>
  </si>
  <si>
    <t>Z67.109</t>
  </si>
  <si>
    <t>Z67.110</t>
  </si>
  <si>
    <t>Z67.111</t>
  </si>
  <si>
    <t>Z67.112</t>
  </si>
  <si>
    <t>Z67.113</t>
  </si>
  <si>
    <t>Z67.114</t>
  </si>
  <si>
    <t>Z67.115</t>
  </si>
  <si>
    <t>Z67.116</t>
  </si>
  <si>
    <t>Z67.201</t>
  </si>
  <si>
    <t>Z67.202</t>
  </si>
  <si>
    <t>Z67.203</t>
  </si>
  <si>
    <t>Z67.204</t>
  </si>
  <si>
    <t>Z67.205</t>
  </si>
  <si>
    <t>Z67.206</t>
  </si>
  <si>
    <t>Z67.207</t>
  </si>
  <si>
    <t>Z67.208</t>
  </si>
  <si>
    <t>Z67.209</t>
  </si>
  <si>
    <t>Z67.210</t>
  </si>
  <si>
    <t>Z67.211</t>
  </si>
  <si>
    <t>Z67.212</t>
  </si>
  <si>
    <t>Z67.213</t>
  </si>
  <si>
    <t>Z67.214</t>
  </si>
  <si>
    <t>Z67.215</t>
  </si>
  <si>
    <t>Z67.216</t>
  </si>
  <si>
    <t>U / 1405 / 65 trasa skrócona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</si>
</sst>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0.0"/>
    <numFmt numFmtId="166" formatCode="[$-F400]h:mm:ss\ AM/PM"/>
    <numFmt numFmtId="167" formatCode="0.00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 Nova Cond"/>
      <family val="2"/>
      <charset val="238"/>
    </font>
    <font>
      <sz val="12"/>
      <color theme="1"/>
      <name val="Arial Nova Cond"/>
      <family val="2"/>
      <charset val="238"/>
    </font>
    <font>
      <b/>
      <sz val="50"/>
      <color theme="0"/>
      <name val="Arial Nova Cond"/>
      <family val="2"/>
      <charset val="238"/>
    </font>
    <font>
      <sz val="10"/>
      <color theme="1"/>
      <name val="Arial Nova Cond"/>
      <family val="2"/>
      <charset val="238"/>
    </font>
    <font>
      <sz val="12"/>
      <color theme="1"/>
      <name val="Grandview"/>
      <family val="2"/>
    </font>
    <font>
      <sz val="12"/>
      <color rgb="FF000000"/>
      <name val="Arial Nova Cond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1BD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0F45E"/>
        <bgColor indexed="64"/>
      </patternFill>
    </fill>
    <fill>
      <patternFill patternType="solid">
        <fgColor rgb="FFDA3ED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65" fontId="3" fillId="0" borderId="0" xfId="0" applyNumberFormat="1" applyFont="1"/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165" fontId="7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6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21" fontId="3" fillId="0" borderId="0" xfId="0" applyNumberFormat="1" applyFont="1" applyAlignment="1">
      <alignment vertical="center"/>
    </xf>
    <xf numFmtId="167" fontId="7" fillId="0" borderId="0" xfId="0" applyNumberFormat="1" applyFont="1" applyAlignment="1">
      <alignment horizontal="right" vertical="center"/>
    </xf>
    <xf numFmtId="167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2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21" fontId="3" fillId="0" borderId="0" xfId="0" applyNumberFormat="1" applyFont="1"/>
    <xf numFmtId="0" fontId="6" fillId="6" borderId="1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20" fontId="3" fillId="0" borderId="0" xfId="0" applyNumberFormat="1" applyFont="1"/>
    <xf numFmtId="0" fontId="3" fillId="4" borderId="1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20" fontId="3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</xdr:row>
      <xdr:rowOff>0</xdr:rowOff>
    </xdr:from>
    <xdr:ext cx="1219200" cy="776307"/>
    <xdr:pic>
      <xdr:nvPicPr>
        <xdr:cNvPr id="2" name="Obraz 1">
          <a:extLst>
            <a:ext uri="{FF2B5EF4-FFF2-40B4-BE49-F238E27FC236}">
              <a16:creationId xmlns:a16="http://schemas.microsoft.com/office/drawing/2014/main" id="{CC585BA3-A84E-4DF1-AF14-7AF80BE14D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63912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3" name="Obraz 2">
          <a:extLst>
            <a:ext uri="{FF2B5EF4-FFF2-40B4-BE49-F238E27FC236}">
              <a16:creationId xmlns:a16="http://schemas.microsoft.com/office/drawing/2014/main" id="{13310D32-CC36-4462-A47F-3C2123F9D9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29</xdr:row>
      <xdr:rowOff>0</xdr:rowOff>
    </xdr:from>
    <xdr:ext cx="1219200" cy="776307"/>
    <xdr:pic>
      <xdr:nvPicPr>
        <xdr:cNvPr id="4" name="Obraz 3">
          <a:extLst>
            <a:ext uri="{FF2B5EF4-FFF2-40B4-BE49-F238E27FC236}">
              <a16:creationId xmlns:a16="http://schemas.microsoft.com/office/drawing/2014/main" id="{E2E510F4-A3EF-4AF5-A300-047C849DDF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63912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5" name="Obraz 4">
          <a:extLst>
            <a:ext uri="{FF2B5EF4-FFF2-40B4-BE49-F238E27FC236}">
              <a16:creationId xmlns:a16="http://schemas.microsoft.com/office/drawing/2014/main" id="{2CB4D025-680B-4985-9841-B59C48FFC2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39</xdr:row>
      <xdr:rowOff>0</xdr:rowOff>
    </xdr:from>
    <xdr:ext cx="1219200" cy="776307"/>
    <xdr:pic>
      <xdr:nvPicPr>
        <xdr:cNvPr id="2" name="Obraz 1">
          <a:extLst>
            <a:ext uri="{FF2B5EF4-FFF2-40B4-BE49-F238E27FC236}">
              <a16:creationId xmlns:a16="http://schemas.microsoft.com/office/drawing/2014/main" id="{E9A9308A-2197-4B9F-96B8-91DA6505087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859155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3" name="Obraz 2">
          <a:extLst>
            <a:ext uri="{FF2B5EF4-FFF2-40B4-BE49-F238E27FC236}">
              <a16:creationId xmlns:a16="http://schemas.microsoft.com/office/drawing/2014/main" id="{D151C777-C260-40BD-993B-C572FC6B7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39</xdr:row>
      <xdr:rowOff>0</xdr:rowOff>
    </xdr:from>
    <xdr:ext cx="1219200" cy="776307"/>
    <xdr:pic>
      <xdr:nvPicPr>
        <xdr:cNvPr id="4" name="Obraz 3">
          <a:extLst>
            <a:ext uri="{FF2B5EF4-FFF2-40B4-BE49-F238E27FC236}">
              <a16:creationId xmlns:a16="http://schemas.microsoft.com/office/drawing/2014/main" id="{AC7F3778-73C2-49BB-A9AB-30BC645EC7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859155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5" name="Obraz 4">
          <a:extLst>
            <a:ext uri="{FF2B5EF4-FFF2-40B4-BE49-F238E27FC236}">
              <a16:creationId xmlns:a16="http://schemas.microsoft.com/office/drawing/2014/main" id="{4AD79B23-7262-4A57-8569-F7C088AC8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192</xdr:row>
      <xdr:rowOff>0</xdr:rowOff>
    </xdr:from>
    <xdr:ext cx="1219200" cy="776307"/>
    <xdr:pic>
      <xdr:nvPicPr>
        <xdr:cNvPr id="6" name="Obraz 5">
          <a:extLst>
            <a:ext uri="{FF2B5EF4-FFF2-40B4-BE49-F238E27FC236}">
              <a16:creationId xmlns:a16="http://schemas.microsoft.com/office/drawing/2014/main" id="{99FBF4EC-8CC7-496B-8778-3C3A8BD6A4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423576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155</xdr:row>
      <xdr:rowOff>0</xdr:rowOff>
    </xdr:from>
    <xdr:ext cx="1219200" cy="776307"/>
    <xdr:pic>
      <xdr:nvPicPr>
        <xdr:cNvPr id="7" name="Obraz 6">
          <a:extLst>
            <a:ext uri="{FF2B5EF4-FFF2-40B4-BE49-F238E27FC236}">
              <a16:creationId xmlns:a16="http://schemas.microsoft.com/office/drawing/2014/main" id="{8001E5FE-061F-4352-BB47-A9A99D588B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341661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19200" cy="776307"/>
    <xdr:pic>
      <xdr:nvPicPr>
        <xdr:cNvPr id="8" name="Obraz 7">
          <a:extLst>
            <a:ext uri="{FF2B5EF4-FFF2-40B4-BE49-F238E27FC236}">
              <a16:creationId xmlns:a16="http://schemas.microsoft.com/office/drawing/2014/main" id="{62A85957-89B5-44F9-89D7-A9D467A266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537460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19200" cy="776307"/>
    <xdr:pic>
      <xdr:nvPicPr>
        <xdr:cNvPr id="9" name="Obraz 8">
          <a:extLst>
            <a:ext uri="{FF2B5EF4-FFF2-40B4-BE49-F238E27FC236}">
              <a16:creationId xmlns:a16="http://schemas.microsoft.com/office/drawing/2014/main" id="{ECAB8B17-6FF3-43C6-B849-78E43213D3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1718310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39</xdr:row>
      <xdr:rowOff>0</xdr:rowOff>
    </xdr:from>
    <xdr:ext cx="1219200" cy="776307"/>
    <xdr:pic>
      <xdr:nvPicPr>
        <xdr:cNvPr id="16" name="Obraz 15">
          <a:extLst>
            <a:ext uri="{FF2B5EF4-FFF2-40B4-BE49-F238E27FC236}">
              <a16:creationId xmlns:a16="http://schemas.microsoft.com/office/drawing/2014/main" id="{87C62F42-8C90-453C-90CC-75E57FE324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859155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17" name="Obraz 16">
          <a:extLst>
            <a:ext uri="{FF2B5EF4-FFF2-40B4-BE49-F238E27FC236}">
              <a16:creationId xmlns:a16="http://schemas.microsoft.com/office/drawing/2014/main" id="{AE158B1C-AAAD-46AC-80A9-9B5ADFB58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192</xdr:row>
      <xdr:rowOff>0</xdr:rowOff>
    </xdr:from>
    <xdr:ext cx="1219200" cy="776307"/>
    <xdr:pic>
      <xdr:nvPicPr>
        <xdr:cNvPr id="18" name="Obraz 17">
          <a:extLst>
            <a:ext uri="{FF2B5EF4-FFF2-40B4-BE49-F238E27FC236}">
              <a16:creationId xmlns:a16="http://schemas.microsoft.com/office/drawing/2014/main" id="{2E8C0403-417D-4B35-A14A-B03B7CB228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423576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155</xdr:row>
      <xdr:rowOff>0</xdr:rowOff>
    </xdr:from>
    <xdr:ext cx="1219200" cy="776307"/>
    <xdr:pic>
      <xdr:nvPicPr>
        <xdr:cNvPr id="19" name="Obraz 18">
          <a:extLst>
            <a:ext uri="{FF2B5EF4-FFF2-40B4-BE49-F238E27FC236}">
              <a16:creationId xmlns:a16="http://schemas.microsoft.com/office/drawing/2014/main" id="{C60FEB18-449B-4F7F-8870-4BF293FAA6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3416617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115</xdr:row>
      <xdr:rowOff>0</xdr:rowOff>
    </xdr:from>
    <xdr:ext cx="1219200" cy="776307"/>
    <xdr:pic>
      <xdr:nvPicPr>
        <xdr:cNvPr id="20" name="Obraz 19">
          <a:extLst>
            <a:ext uri="{FF2B5EF4-FFF2-40B4-BE49-F238E27FC236}">
              <a16:creationId xmlns:a16="http://schemas.microsoft.com/office/drawing/2014/main" id="{12E6F83E-2F22-44CE-8DA0-09460D7A2A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5374600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78</xdr:row>
      <xdr:rowOff>0</xdr:rowOff>
    </xdr:from>
    <xdr:ext cx="1219200" cy="776307"/>
    <xdr:pic>
      <xdr:nvPicPr>
        <xdr:cNvPr id="21" name="Obraz 20">
          <a:extLst>
            <a:ext uri="{FF2B5EF4-FFF2-40B4-BE49-F238E27FC236}">
              <a16:creationId xmlns:a16="http://schemas.microsoft.com/office/drawing/2014/main" id="{81D40CD4-4F24-4C28-ACFB-0B37D7FFD0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17183100"/>
          <a:ext cx="1219200" cy="77630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</xdr:row>
      <xdr:rowOff>0</xdr:rowOff>
    </xdr:from>
    <xdr:ext cx="1219200" cy="776307"/>
    <xdr:pic>
      <xdr:nvPicPr>
        <xdr:cNvPr id="2" name="Obraz 1">
          <a:extLst>
            <a:ext uri="{FF2B5EF4-FFF2-40B4-BE49-F238E27FC236}">
              <a16:creationId xmlns:a16="http://schemas.microsoft.com/office/drawing/2014/main" id="{A7D46CBA-1C10-4916-8AD8-3E8EFA37D4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</xdr:row>
      <xdr:rowOff>0</xdr:rowOff>
    </xdr:from>
    <xdr:ext cx="1219200" cy="776307"/>
    <xdr:pic>
      <xdr:nvPicPr>
        <xdr:cNvPr id="3" name="Obraz 2">
          <a:extLst>
            <a:ext uri="{FF2B5EF4-FFF2-40B4-BE49-F238E27FC236}">
              <a16:creationId xmlns:a16="http://schemas.microsoft.com/office/drawing/2014/main" id="{6382C777-5813-45F9-A690-D115CAF0A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095" b="45144"/>
        <a:stretch/>
      </xdr:blipFill>
      <xdr:spPr>
        <a:xfrm>
          <a:off x="3143250" y="200025"/>
          <a:ext cx="1219200" cy="7763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A805F-2B94-4020-B412-1B91F4EF05D2}">
  <dimension ref="A1:AI60"/>
  <sheetViews>
    <sheetView topLeftCell="A8" zoomScale="42" zoomScaleNormal="42" workbookViewId="0">
      <selection activeCell="E37" sqref="E37"/>
    </sheetView>
  </sheetViews>
  <sheetFormatPr defaultColWidth="9.140625" defaultRowHeight="15.75" x14ac:dyDescent="0.25"/>
  <cols>
    <col min="1" max="2" width="14.7109375" style="3" customWidth="1"/>
    <col min="3" max="3" width="17.7109375" style="3" customWidth="1"/>
    <col min="4" max="4" width="24.7109375" style="3" customWidth="1"/>
    <col min="5" max="6" width="20.7109375" style="3" customWidth="1"/>
    <col min="7" max="7" width="50.5703125" style="3" customWidth="1"/>
    <col min="8" max="8" width="4.7109375" style="19" customWidth="1"/>
    <col min="9" max="9" width="47.7109375" style="15" customWidth="1"/>
    <col min="10" max="15" width="7.5703125" style="3" customWidth="1"/>
    <col min="16" max="18" width="12.7109375" style="3" customWidth="1"/>
    <col min="19" max="35" width="9" style="3" customWidth="1"/>
    <col min="36" max="16384" width="9.140625" style="3"/>
  </cols>
  <sheetData>
    <row r="1" spans="1:35" x14ac:dyDescent="0.25">
      <c r="A1" s="82" t="s">
        <v>0</v>
      </c>
      <c r="B1" s="82"/>
      <c r="C1" s="2" t="s">
        <v>243</v>
      </c>
      <c r="F1" s="1" t="s">
        <v>1</v>
      </c>
      <c r="G1" s="2" t="s">
        <v>286</v>
      </c>
      <c r="H1" s="3"/>
      <c r="I1" s="82" t="s">
        <v>2</v>
      </c>
      <c r="J1" s="82"/>
      <c r="K1" s="4"/>
      <c r="L1" s="4"/>
      <c r="M1" s="4"/>
      <c r="O1" s="4"/>
      <c r="Q1" s="5"/>
      <c r="R1" s="6"/>
      <c r="T1" s="7"/>
      <c r="AA1" s="7"/>
    </row>
    <row r="2" spans="1:35" ht="62.25" x14ac:dyDescent="0.25">
      <c r="A2" s="82" t="s">
        <v>3</v>
      </c>
      <c r="B2" s="82"/>
      <c r="C2" s="8" t="s">
        <v>243</v>
      </c>
      <c r="F2" s="9"/>
      <c r="G2" s="10"/>
      <c r="H2" s="4"/>
      <c r="I2" s="4"/>
      <c r="J2" s="11"/>
      <c r="K2" s="12"/>
      <c r="L2" s="12"/>
      <c r="M2" s="4"/>
      <c r="N2" s="4"/>
      <c r="O2" s="4"/>
      <c r="P2" s="13"/>
      <c r="Q2" s="5"/>
      <c r="R2" s="6"/>
      <c r="T2" s="7"/>
    </row>
    <row r="3" spans="1:35" x14ac:dyDescent="0.25">
      <c r="A3" s="82" t="s">
        <v>4</v>
      </c>
      <c r="B3" s="82"/>
      <c r="C3" s="2" t="s">
        <v>5</v>
      </c>
      <c r="F3" s="9"/>
      <c r="H3" s="5"/>
      <c r="I3" s="5"/>
      <c r="J3" s="5"/>
      <c r="K3" s="5"/>
      <c r="L3" s="14" t="s">
        <v>6</v>
      </c>
      <c r="M3" s="5" t="s">
        <v>7</v>
      </c>
      <c r="N3" s="5"/>
      <c r="O3" s="5"/>
      <c r="P3" s="5"/>
      <c r="Q3" s="5"/>
      <c r="R3" s="5"/>
    </row>
    <row r="4" spans="1:35" x14ac:dyDescent="0.25">
      <c r="A4" s="82" t="s">
        <v>8</v>
      </c>
      <c r="B4" s="82"/>
      <c r="C4" s="2" t="s">
        <v>9</v>
      </c>
      <c r="F4" s="9"/>
      <c r="G4" s="5"/>
      <c r="H4" s="5"/>
      <c r="I4" s="5"/>
      <c r="J4" s="5"/>
      <c r="K4" s="5"/>
      <c r="L4" s="14" t="s">
        <v>10</v>
      </c>
      <c r="M4" s="5" t="s">
        <v>11</v>
      </c>
      <c r="N4" s="5"/>
      <c r="O4" s="5"/>
      <c r="P4" s="5"/>
      <c r="Q4" s="5"/>
      <c r="R4" s="5"/>
    </row>
    <row r="5" spans="1:35" x14ac:dyDescent="0.25">
      <c r="A5" s="82" t="s">
        <v>12</v>
      </c>
      <c r="B5" s="82"/>
      <c r="C5" s="2" t="s">
        <v>13</v>
      </c>
      <c r="F5" s="9"/>
      <c r="G5" s="15"/>
      <c r="H5" s="15"/>
      <c r="J5" s="15"/>
      <c r="K5" s="15"/>
      <c r="L5" s="14" t="s">
        <v>14</v>
      </c>
      <c r="M5" s="15" t="s">
        <v>15</v>
      </c>
      <c r="N5" s="15"/>
      <c r="O5" s="15"/>
      <c r="P5" s="15"/>
      <c r="Q5" s="15"/>
      <c r="R5" s="15"/>
    </row>
    <row r="6" spans="1:35" x14ac:dyDescent="0.25">
      <c r="A6" s="82" t="s">
        <v>16</v>
      </c>
      <c r="B6" s="82"/>
      <c r="C6" s="16" t="s">
        <v>228</v>
      </c>
      <c r="F6" s="1" t="s">
        <v>17</v>
      </c>
      <c r="G6" s="17" t="s">
        <v>18</v>
      </c>
      <c r="H6" s="4"/>
      <c r="I6" s="4"/>
      <c r="J6" s="4"/>
      <c r="K6" s="4"/>
      <c r="L6" s="18" t="s">
        <v>19</v>
      </c>
      <c r="M6" s="3" t="s">
        <v>20</v>
      </c>
      <c r="N6" s="4"/>
      <c r="O6" s="4"/>
      <c r="P6" s="13"/>
      <c r="Q6" s="5"/>
      <c r="R6" s="6"/>
      <c r="W6" s="7"/>
    </row>
    <row r="7" spans="1:35" x14ac:dyDescent="0.25">
      <c r="A7" s="82" t="s">
        <v>21</v>
      </c>
      <c r="B7" s="82"/>
      <c r="C7" s="15" t="s">
        <v>22</v>
      </c>
      <c r="E7" s="9"/>
      <c r="F7" s="9"/>
      <c r="H7" s="5"/>
      <c r="I7" s="5"/>
      <c r="J7" s="5"/>
      <c r="K7" s="5"/>
      <c r="L7" s="14" t="s">
        <v>23</v>
      </c>
      <c r="M7" s="5" t="s">
        <v>24</v>
      </c>
      <c r="N7" s="5"/>
      <c r="O7" s="5"/>
      <c r="P7" s="5"/>
      <c r="Q7" s="5"/>
      <c r="R7" s="15"/>
      <c r="Z7" s="7"/>
    </row>
    <row r="8" spans="1:35" x14ac:dyDescent="0.25">
      <c r="A8" s="82" t="s">
        <v>25</v>
      </c>
      <c r="B8" s="82"/>
      <c r="C8" s="17" t="s">
        <v>26</v>
      </c>
      <c r="E8" s="4"/>
      <c r="F8" s="4"/>
      <c r="H8" s="3"/>
      <c r="I8" s="3"/>
      <c r="L8" s="18" t="s">
        <v>27</v>
      </c>
      <c r="M8" s="3" t="s">
        <v>28</v>
      </c>
      <c r="R8" s="19"/>
      <c r="Y8" s="7"/>
      <c r="Z8" s="7"/>
      <c r="AA8" s="7"/>
    </row>
    <row r="9" spans="1:35" x14ac:dyDescent="0.25">
      <c r="A9" s="82" t="s">
        <v>29</v>
      </c>
      <c r="B9" s="82"/>
      <c r="C9" s="10"/>
      <c r="E9" s="4"/>
      <c r="F9" s="4"/>
      <c r="K9" s="20"/>
      <c r="L9" s="18" t="s">
        <v>30</v>
      </c>
      <c r="M9" s="3" t="s">
        <v>31</v>
      </c>
    </row>
    <row r="10" spans="1:35" x14ac:dyDescent="0.25">
      <c r="A10" s="83" t="s">
        <v>32</v>
      </c>
      <c r="B10" s="83"/>
      <c r="C10" s="17" t="s">
        <v>33</v>
      </c>
    </row>
    <row r="11" spans="1:35" x14ac:dyDescent="0.25">
      <c r="A11" s="4"/>
      <c r="B11" s="18"/>
      <c r="D11" s="4"/>
      <c r="E11" s="4"/>
      <c r="F11" s="4"/>
    </row>
    <row r="12" spans="1:35" x14ac:dyDescent="0.25">
      <c r="A12" s="4"/>
      <c r="B12" s="4"/>
      <c r="C12" s="4"/>
      <c r="D12" s="4"/>
      <c r="E12" s="4"/>
      <c r="F12" s="4"/>
      <c r="J12" s="21">
        <v>9</v>
      </c>
      <c r="K12" s="21">
        <v>0</v>
      </c>
      <c r="L12" s="6"/>
      <c r="N12" s="22">
        <v>6.0000000000000009</v>
      </c>
      <c r="O12" s="84" t="s">
        <v>34</v>
      </c>
      <c r="P12" s="84"/>
      <c r="Q12" s="84"/>
      <c r="S12" s="21" t="s">
        <v>34</v>
      </c>
      <c r="T12" s="21" t="s">
        <v>34</v>
      </c>
      <c r="U12" s="21" t="s">
        <v>34</v>
      </c>
      <c r="V12" s="21" t="s">
        <v>34</v>
      </c>
      <c r="W12" s="21" t="s">
        <v>34</v>
      </c>
      <c r="X12" s="21" t="s">
        <v>34</v>
      </c>
      <c r="Y12" s="21" t="s">
        <v>34</v>
      </c>
      <c r="Z12" s="21" t="s">
        <v>34</v>
      </c>
      <c r="AA12" s="21" t="s">
        <v>34</v>
      </c>
      <c r="AB12" s="21" t="s">
        <v>34</v>
      </c>
      <c r="AC12" s="21" t="s">
        <v>34</v>
      </c>
      <c r="AD12" s="21" t="s">
        <v>34</v>
      </c>
      <c r="AE12" s="21" t="s">
        <v>34</v>
      </c>
      <c r="AF12" s="21" t="s">
        <v>34</v>
      </c>
      <c r="AG12" s="21" t="s">
        <v>34</v>
      </c>
      <c r="AH12" s="21" t="s">
        <v>34</v>
      </c>
    </row>
    <row r="13" spans="1:35" x14ac:dyDescent="0.25">
      <c r="A13" s="77" t="s">
        <v>35</v>
      </c>
      <c r="B13" s="79" t="s">
        <v>36</v>
      </c>
      <c r="C13" s="79" t="s">
        <v>37</v>
      </c>
      <c r="D13" s="79" t="s">
        <v>38</v>
      </c>
      <c r="E13" s="79" t="s">
        <v>39</v>
      </c>
      <c r="F13" s="79" t="s">
        <v>40</v>
      </c>
      <c r="G13" s="77" t="s">
        <v>41</v>
      </c>
      <c r="H13" s="78" t="s">
        <v>42</v>
      </c>
      <c r="I13" s="79" t="s">
        <v>43</v>
      </c>
      <c r="J13" s="74" t="s">
        <v>44</v>
      </c>
      <c r="K13" s="74" t="s">
        <v>6</v>
      </c>
      <c r="L13" s="74" t="s">
        <v>10</v>
      </c>
      <c r="M13" s="74" t="s">
        <v>14</v>
      </c>
      <c r="N13" s="74" t="s">
        <v>19</v>
      </c>
      <c r="O13" s="74" t="s">
        <v>23</v>
      </c>
      <c r="P13" s="74" t="s">
        <v>27</v>
      </c>
      <c r="Q13" s="74" t="s">
        <v>30</v>
      </c>
      <c r="R13" s="23" t="s">
        <v>45</v>
      </c>
      <c r="S13" s="24" t="s">
        <v>287</v>
      </c>
      <c r="T13" s="24" t="s">
        <v>288</v>
      </c>
      <c r="U13" s="24" t="s">
        <v>289</v>
      </c>
      <c r="V13" s="24" t="s">
        <v>290</v>
      </c>
      <c r="W13" s="24" t="s">
        <v>291</v>
      </c>
      <c r="X13" s="24" t="s">
        <v>292</v>
      </c>
      <c r="Y13" s="24" t="s">
        <v>293</v>
      </c>
      <c r="Z13" s="24" t="s">
        <v>294</v>
      </c>
      <c r="AA13" s="24" t="s">
        <v>295</v>
      </c>
      <c r="AB13" s="24" t="s">
        <v>296</v>
      </c>
      <c r="AC13" s="24" t="s">
        <v>297</v>
      </c>
      <c r="AD13" s="24" t="s">
        <v>298</v>
      </c>
      <c r="AE13" s="24" t="s">
        <v>299</v>
      </c>
      <c r="AF13" s="24" t="s">
        <v>300</v>
      </c>
      <c r="AG13" s="24" t="s">
        <v>301</v>
      </c>
      <c r="AH13" s="24" t="s">
        <v>302</v>
      </c>
    </row>
    <row r="14" spans="1:35" x14ac:dyDescent="0.25">
      <c r="A14" s="77"/>
      <c r="B14" s="80"/>
      <c r="C14" s="80"/>
      <c r="D14" s="80"/>
      <c r="E14" s="80"/>
      <c r="F14" s="80"/>
      <c r="G14" s="77"/>
      <c r="H14" s="78"/>
      <c r="I14" s="80"/>
      <c r="J14" s="75"/>
      <c r="K14" s="75"/>
      <c r="L14" s="75"/>
      <c r="M14" s="75"/>
      <c r="N14" s="75"/>
      <c r="O14" s="75"/>
      <c r="P14" s="75"/>
      <c r="Q14" s="75"/>
      <c r="R14" s="23" t="s">
        <v>46</v>
      </c>
      <c r="S14" s="25">
        <v>603</v>
      </c>
      <c r="T14" s="25">
        <v>603</v>
      </c>
      <c r="U14" s="25">
        <v>603</v>
      </c>
      <c r="V14" s="25">
        <v>603</v>
      </c>
      <c r="W14" s="25">
        <v>603</v>
      </c>
      <c r="X14" s="25">
        <v>603</v>
      </c>
      <c r="Y14" s="25">
        <v>603</v>
      </c>
      <c r="Z14" s="25">
        <v>603</v>
      </c>
      <c r="AA14" s="25">
        <v>603</v>
      </c>
      <c r="AB14" s="25">
        <v>603</v>
      </c>
      <c r="AC14" s="25">
        <v>603</v>
      </c>
      <c r="AD14" s="25">
        <v>603</v>
      </c>
      <c r="AE14" s="25">
        <v>603</v>
      </c>
      <c r="AF14" s="25">
        <v>603</v>
      </c>
      <c r="AG14" s="25">
        <v>603</v>
      </c>
      <c r="AH14" s="25">
        <v>603</v>
      </c>
    </row>
    <row r="15" spans="1:35" x14ac:dyDescent="0.25">
      <c r="A15" s="77"/>
      <c r="B15" s="81"/>
      <c r="C15" s="81"/>
      <c r="D15" s="81"/>
      <c r="E15" s="81"/>
      <c r="F15" s="81"/>
      <c r="G15" s="77"/>
      <c r="H15" s="78"/>
      <c r="I15" s="81"/>
      <c r="J15" s="76"/>
      <c r="K15" s="76"/>
      <c r="L15" s="76"/>
      <c r="M15" s="76"/>
      <c r="N15" s="76"/>
      <c r="O15" s="76"/>
      <c r="P15" s="76"/>
      <c r="Q15" s="76"/>
      <c r="R15" s="23" t="s">
        <v>47</v>
      </c>
      <c r="S15" s="21" t="s">
        <v>32</v>
      </c>
      <c r="T15" s="21" t="s">
        <v>32</v>
      </c>
      <c r="U15" s="21" t="s">
        <v>32</v>
      </c>
      <c r="V15" s="21" t="s">
        <v>32</v>
      </c>
      <c r="W15" s="21" t="s">
        <v>32</v>
      </c>
      <c r="X15" s="21" t="s">
        <v>32</v>
      </c>
      <c r="Y15" s="21" t="s">
        <v>32</v>
      </c>
      <c r="Z15" s="21" t="s">
        <v>32</v>
      </c>
      <c r="AA15" s="21" t="s">
        <v>32</v>
      </c>
      <c r="AB15" s="21" t="s">
        <v>32</v>
      </c>
      <c r="AC15" s="21" t="s">
        <v>32</v>
      </c>
      <c r="AD15" s="21" t="s">
        <v>32</v>
      </c>
      <c r="AE15" s="21" t="s">
        <v>32</v>
      </c>
      <c r="AF15" s="21" t="s">
        <v>32</v>
      </c>
      <c r="AG15" s="21" t="s">
        <v>32</v>
      </c>
      <c r="AH15" s="21" t="s">
        <v>32</v>
      </c>
    </row>
    <row r="16" spans="1:35" s="5" customFormat="1" x14ac:dyDescent="0.25">
      <c r="A16" s="26" t="s">
        <v>68</v>
      </c>
      <c r="B16" s="26" t="s">
        <v>69</v>
      </c>
      <c r="C16" s="26" t="s">
        <v>69</v>
      </c>
      <c r="D16" s="26" t="s">
        <v>70</v>
      </c>
      <c r="E16" s="27" t="s">
        <v>71</v>
      </c>
      <c r="F16" s="26" t="s">
        <v>72</v>
      </c>
      <c r="G16" s="28" t="s">
        <v>48</v>
      </c>
      <c r="H16" s="29" t="s">
        <v>49</v>
      </c>
      <c r="I16" s="30" t="s">
        <v>73</v>
      </c>
      <c r="J16" s="31">
        <v>1</v>
      </c>
      <c r="K16" s="31" t="s">
        <v>74</v>
      </c>
      <c r="L16" s="31" t="s">
        <v>75</v>
      </c>
      <c r="M16" s="32"/>
      <c r="N16" s="33">
        <v>0</v>
      </c>
      <c r="O16" s="34"/>
      <c r="P16" s="35">
        <v>0</v>
      </c>
      <c r="Q16" s="35">
        <v>0</v>
      </c>
      <c r="R16" s="36" t="s">
        <v>76</v>
      </c>
      <c r="S16" s="37">
        <v>0.20833333333333334</v>
      </c>
      <c r="T16" s="37">
        <v>0.25</v>
      </c>
      <c r="U16" s="37">
        <v>0.29166666666666702</v>
      </c>
      <c r="V16" s="37">
        <v>0.33333333333333298</v>
      </c>
      <c r="W16" s="37">
        <v>0.375</v>
      </c>
      <c r="X16" s="37">
        <v>0.41666666666666702</v>
      </c>
      <c r="Y16" s="37">
        <v>0.45833333333333298</v>
      </c>
      <c r="Z16" s="37">
        <v>0.59027777777777779</v>
      </c>
      <c r="AA16" s="37">
        <v>0.63194444444444398</v>
      </c>
      <c r="AB16" s="37">
        <v>0.67361111111111105</v>
      </c>
      <c r="AC16" s="37">
        <v>0.71527777777777801</v>
      </c>
      <c r="AD16" s="37">
        <v>0.75694444444444398</v>
      </c>
      <c r="AE16" s="37">
        <v>0.79861111111111105</v>
      </c>
      <c r="AF16" s="37">
        <v>0.84027777777777801</v>
      </c>
      <c r="AG16" s="37">
        <v>0.88194444444444398</v>
      </c>
      <c r="AH16" s="37">
        <v>0.9375</v>
      </c>
      <c r="AI16" s="3"/>
    </row>
    <row r="17" spans="1:35" s="5" customFormat="1" x14ac:dyDescent="0.25">
      <c r="A17" s="26" t="s">
        <v>68</v>
      </c>
      <c r="B17" s="26" t="s">
        <v>69</v>
      </c>
      <c r="C17" s="26" t="s">
        <v>69</v>
      </c>
      <c r="D17" s="26" t="s">
        <v>70</v>
      </c>
      <c r="E17" s="27" t="s">
        <v>77</v>
      </c>
      <c r="F17" s="26" t="s">
        <v>72</v>
      </c>
      <c r="G17" s="28" t="s">
        <v>50</v>
      </c>
      <c r="H17" s="29" t="s">
        <v>49</v>
      </c>
      <c r="I17" s="30" t="s">
        <v>78</v>
      </c>
      <c r="J17" s="31">
        <v>2</v>
      </c>
      <c r="K17" s="31" t="s">
        <v>74</v>
      </c>
      <c r="L17" s="31" t="s">
        <v>74</v>
      </c>
      <c r="M17" s="32">
        <v>0.8</v>
      </c>
      <c r="N17" s="33">
        <v>0.8</v>
      </c>
      <c r="O17" s="38">
        <v>21</v>
      </c>
      <c r="P17" s="35">
        <v>1.5873015873015875E-3</v>
      </c>
      <c r="Q17" s="35">
        <v>1.5873015873015875E-3</v>
      </c>
      <c r="R17" s="36" t="s">
        <v>76</v>
      </c>
      <c r="S17" s="39">
        <v>0.20992063492063492</v>
      </c>
      <c r="T17" s="39">
        <v>0.25158730158730158</v>
      </c>
      <c r="U17" s="39">
        <v>0.2932539682539686</v>
      </c>
      <c r="V17" s="39">
        <v>0.33492063492063456</v>
      </c>
      <c r="W17" s="39">
        <v>0.37658730158730158</v>
      </c>
      <c r="X17" s="39">
        <v>0.4182539682539686</v>
      </c>
      <c r="Y17" s="39">
        <v>0.45992063492063456</v>
      </c>
      <c r="Z17" s="39">
        <v>0.59186507936507937</v>
      </c>
      <c r="AA17" s="39">
        <v>0.63353174603174556</v>
      </c>
      <c r="AB17" s="39">
        <v>0.67519841269841263</v>
      </c>
      <c r="AC17" s="39">
        <v>0.71686507936507959</v>
      </c>
      <c r="AD17" s="39">
        <v>0.75853174603174556</v>
      </c>
      <c r="AE17" s="39">
        <v>0.80019841269841263</v>
      </c>
      <c r="AF17" s="39">
        <v>0.84186507936507959</v>
      </c>
      <c r="AG17" s="39">
        <v>0.88353174603174556</v>
      </c>
      <c r="AH17" s="39">
        <v>0.93908730158730158</v>
      </c>
      <c r="AI17" s="3"/>
    </row>
    <row r="18" spans="1:35" s="5" customFormat="1" x14ac:dyDescent="0.25">
      <c r="A18" s="26" t="s">
        <v>68</v>
      </c>
      <c r="B18" s="26" t="s">
        <v>69</v>
      </c>
      <c r="C18" s="26" t="s">
        <v>69</v>
      </c>
      <c r="D18" s="26" t="s">
        <v>70</v>
      </c>
      <c r="E18" s="27" t="s">
        <v>79</v>
      </c>
      <c r="F18" s="26" t="s">
        <v>72</v>
      </c>
      <c r="G18" s="28" t="s">
        <v>51</v>
      </c>
      <c r="H18" s="29" t="s">
        <v>49</v>
      </c>
      <c r="I18" s="30" t="s">
        <v>80</v>
      </c>
      <c r="J18" s="31">
        <v>3</v>
      </c>
      <c r="K18" s="31" t="s">
        <v>74</v>
      </c>
      <c r="L18" s="31" t="s">
        <v>74</v>
      </c>
      <c r="M18" s="32">
        <v>0.4</v>
      </c>
      <c r="N18" s="33">
        <v>1.2000000000000002</v>
      </c>
      <c r="O18" s="38">
        <v>30</v>
      </c>
      <c r="P18" s="35">
        <v>5.5555555555555556E-4</v>
      </c>
      <c r="Q18" s="35">
        <v>2.142857142857143E-3</v>
      </c>
      <c r="R18" s="36" t="s">
        <v>76</v>
      </c>
      <c r="S18" s="39">
        <v>0.21047619047619048</v>
      </c>
      <c r="T18" s="39">
        <v>0.25214285714285711</v>
      </c>
      <c r="U18" s="39">
        <v>0.29380952380952413</v>
      </c>
      <c r="V18" s="39">
        <v>0.33547619047619009</v>
      </c>
      <c r="W18" s="39">
        <v>0.37714285714285711</v>
      </c>
      <c r="X18" s="39">
        <v>0.41880952380952413</v>
      </c>
      <c r="Y18" s="39">
        <v>0.46047619047619009</v>
      </c>
      <c r="Z18" s="39">
        <v>0.5924206349206349</v>
      </c>
      <c r="AA18" s="39">
        <v>0.63408730158730109</v>
      </c>
      <c r="AB18" s="39">
        <v>0.67575396825396816</v>
      </c>
      <c r="AC18" s="39">
        <v>0.71742063492063513</v>
      </c>
      <c r="AD18" s="39">
        <v>0.75908730158730109</v>
      </c>
      <c r="AE18" s="39">
        <v>0.80075396825396816</v>
      </c>
      <c r="AF18" s="39">
        <v>0.84242063492063513</v>
      </c>
      <c r="AG18" s="39">
        <v>0.88408730158730109</v>
      </c>
      <c r="AH18" s="39">
        <v>0.93964285714285711</v>
      </c>
      <c r="AI18" s="3"/>
    </row>
    <row r="19" spans="1:35" s="5" customFormat="1" x14ac:dyDescent="0.25">
      <c r="A19" s="26" t="s">
        <v>68</v>
      </c>
      <c r="B19" s="26" t="s">
        <v>69</v>
      </c>
      <c r="C19" s="26" t="s">
        <v>69</v>
      </c>
      <c r="D19" s="26" t="s">
        <v>70</v>
      </c>
      <c r="E19" s="27" t="s">
        <v>81</v>
      </c>
      <c r="F19" s="26" t="s">
        <v>72</v>
      </c>
      <c r="G19" s="28" t="s">
        <v>52</v>
      </c>
      <c r="H19" s="29" t="s">
        <v>53</v>
      </c>
      <c r="I19" s="30" t="s">
        <v>82</v>
      </c>
      <c r="J19" s="31">
        <v>4</v>
      </c>
      <c r="K19" s="31" t="s">
        <v>74</v>
      </c>
      <c r="L19" s="31" t="s">
        <v>75</v>
      </c>
      <c r="M19" s="32">
        <v>0.6</v>
      </c>
      <c r="N19" s="33">
        <v>1.8000000000000003</v>
      </c>
      <c r="O19" s="38">
        <v>10</v>
      </c>
      <c r="P19" s="35">
        <v>2.5000000000000001E-3</v>
      </c>
      <c r="Q19" s="35">
        <v>4.642857142857143E-3</v>
      </c>
      <c r="R19" s="36" t="s">
        <v>76</v>
      </c>
      <c r="S19" s="39">
        <v>0.21297619047619049</v>
      </c>
      <c r="T19" s="39">
        <v>0.25464285714285712</v>
      </c>
      <c r="U19" s="39">
        <v>0.29630952380952413</v>
      </c>
      <c r="V19" s="39">
        <v>0.3379761904761901</v>
      </c>
      <c r="W19" s="39">
        <v>0.37964285714285712</v>
      </c>
      <c r="X19" s="39">
        <v>0.42130952380952413</v>
      </c>
      <c r="Y19" s="39">
        <v>0.4629761904761901</v>
      </c>
      <c r="Z19" s="39">
        <v>0.59492063492063485</v>
      </c>
      <c r="AA19" s="39">
        <v>0.63658730158730104</v>
      </c>
      <c r="AB19" s="39">
        <v>0.67825396825396811</v>
      </c>
      <c r="AC19" s="39">
        <v>0.71992063492063507</v>
      </c>
      <c r="AD19" s="39">
        <v>0.76158730158730104</v>
      </c>
      <c r="AE19" s="39">
        <v>0.80325396825396811</v>
      </c>
      <c r="AF19" s="39">
        <v>0.84492063492063507</v>
      </c>
      <c r="AG19" s="39">
        <v>0.88658730158730104</v>
      </c>
      <c r="AH19" s="39">
        <v>0.94214285714285706</v>
      </c>
      <c r="AI19" s="3"/>
    </row>
    <row r="20" spans="1:35" s="5" customFormat="1" x14ac:dyDescent="0.25">
      <c r="A20" s="26" t="s">
        <v>68</v>
      </c>
      <c r="B20" s="26" t="s">
        <v>69</v>
      </c>
      <c r="C20" s="26" t="s">
        <v>69</v>
      </c>
      <c r="D20" s="26" t="s">
        <v>83</v>
      </c>
      <c r="E20" s="27" t="s">
        <v>84</v>
      </c>
      <c r="F20" s="26" t="s">
        <v>72</v>
      </c>
      <c r="G20" s="28" t="s">
        <v>54</v>
      </c>
      <c r="H20" s="29" t="s">
        <v>53</v>
      </c>
      <c r="I20" s="30" t="s">
        <v>85</v>
      </c>
      <c r="J20" s="31">
        <v>5</v>
      </c>
      <c r="K20" s="31" t="s">
        <v>74</v>
      </c>
      <c r="L20" s="31" t="s">
        <v>74</v>
      </c>
      <c r="M20" s="32">
        <v>0.8</v>
      </c>
      <c r="N20" s="33">
        <v>2.6000000000000005</v>
      </c>
      <c r="O20" s="38">
        <v>16</v>
      </c>
      <c r="P20" s="35">
        <v>2.0833333333333333E-3</v>
      </c>
      <c r="Q20" s="35">
        <v>6.7261904761904759E-3</v>
      </c>
      <c r="R20" s="36" t="s">
        <v>76</v>
      </c>
      <c r="S20" s="39">
        <v>0.21505952380952381</v>
      </c>
      <c r="T20" s="39">
        <v>0.25672619047619044</v>
      </c>
      <c r="U20" s="39">
        <v>0.29839285714285746</v>
      </c>
      <c r="V20" s="39">
        <v>0.34005952380952342</v>
      </c>
      <c r="W20" s="39">
        <v>0.38172619047619044</v>
      </c>
      <c r="X20" s="39">
        <v>0.42339285714285746</v>
      </c>
      <c r="Y20" s="39">
        <v>0.46505952380952342</v>
      </c>
      <c r="Z20" s="39">
        <v>0.59700396825396818</v>
      </c>
      <c r="AA20" s="39">
        <v>0.63867063492063436</v>
      </c>
      <c r="AB20" s="39">
        <v>0.68033730158730144</v>
      </c>
      <c r="AC20" s="39">
        <v>0.7220039682539684</v>
      </c>
      <c r="AD20" s="39">
        <v>0.76367063492063436</v>
      </c>
      <c r="AE20" s="39">
        <v>0.80533730158730144</v>
      </c>
      <c r="AF20" s="39">
        <v>0.8470039682539684</v>
      </c>
      <c r="AG20" s="39">
        <v>0.88867063492063436</v>
      </c>
      <c r="AH20" s="39">
        <v>0.94422619047619039</v>
      </c>
      <c r="AI20" s="3"/>
    </row>
    <row r="21" spans="1:35" s="5" customFormat="1" x14ac:dyDescent="0.25">
      <c r="A21" s="26" t="s">
        <v>74</v>
      </c>
      <c r="B21" s="26" t="s">
        <v>74</v>
      </c>
      <c r="C21" s="26" t="s">
        <v>74</v>
      </c>
      <c r="D21" s="26" t="s">
        <v>74</v>
      </c>
      <c r="E21" s="27" t="s">
        <v>74</v>
      </c>
      <c r="F21" s="26" t="s">
        <v>74</v>
      </c>
      <c r="G21" s="40" t="s">
        <v>55</v>
      </c>
      <c r="H21" s="29"/>
      <c r="I21" s="30" t="s">
        <v>74</v>
      </c>
      <c r="J21" s="31" t="s">
        <v>74</v>
      </c>
      <c r="K21" s="31" t="s">
        <v>74</v>
      </c>
      <c r="L21" s="31" t="s">
        <v>74</v>
      </c>
      <c r="M21" s="32">
        <v>0.2</v>
      </c>
      <c r="N21" s="33">
        <v>2.8000000000000007</v>
      </c>
      <c r="O21" s="38">
        <v>27</v>
      </c>
      <c r="P21" s="35">
        <v>3.0864197530864197E-4</v>
      </c>
      <c r="Q21" s="35">
        <v>7.034832451499118E-3</v>
      </c>
      <c r="R21" s="36" t="s">
        <v>74</v>
      </c>
      <c r="S21" s="39">
        <v>0.21536816578483245</v>
      </c>
      <c r="T21" s="39">
        <v>0.25703483245149911</v>
      </c>
      <c r="U21" s="39">
        <v>0.29870149911816612</v>
      </c>
      <c r="V21" s="39">
        <v>0.34036816578483209</v>
      </c>
      <c r="W21" s="39">
        <v>0.38203483245149911</v>
      </c>
      <c r="X21" s="39">
        <v>0.42370149911816612</v>
      </c>
      <c r="Y21" s="39">
        <v>0.46536816578483209</v>
      </c>
      <c r="Z21" s="39">
        <v>0.59731261022927684</v>
      </c>
      <c r="AA21" s="39">
        <v>0.63897927689594303</v>
      </c>
      <c r="AB21" s="39">
        <v>0.6806459435626101</v>
      </c>
      <c r="AC21" s="39">
        <v>0.72231261022927706</v>
      </c>
      <c r="AD21" s="39">
        <v>0.76397927689594303</v>
      </c>
      <c r="AE21" s="39">
        <v>0.8056459435626101</v>
      </c>
      <c r="AF21" s="39">
        <v>0.84731261022927706</v>
      </c>
      <c r="AG21" s="39">
        <v>0.88897927689594303</v>
      </c>
      <c r="AH21" s="39">
        <v>0.94453483245149905</v>
      </c>
      <c r="AI21" s="3"/>
    </row>
    <row r="22" spans="1:35" s="5" customFormat="1" x14ac:dyDescent="0.25">
      <c r="A22" s="26" t="s">
        <v>68</v>
      </c>
      <c r="B22" s="26" t="s">
        <v>86</v>
      </c>
      <c r="C22" s="26" t="s">
        <v>87</v>
      </c>
      <c r="D22" s="26" t="s">
        <v>70</v>
      </c>
      <c r="E22" s="27" t="s">
        <v>88</v>
      </c>
      <c r="F22" s="26" t="s">
        <v>89</v>
      </c>
      <c r="G22" s="28" t="s">
        <v>56</v>
      </c>
      <c r="H22" s="29" t="s">
        <v>53</v>
      </c>
      <c r="I22" s="30" t="s">
        <v>90</v>
      </c>
      <c r="J22" s="31">
        <v>6</v>
      </c>
      <c r="K22" s="31" t="s">
        <v>74</v>
      </c>
      <c r="L22" s="31" t="s">
        <v>74</v>
      </c>
      <c r="M22" s="32">
        <v>0.6</v>
      </c>
      <c r="N22" s="33">
        <v>3.4000000000000008</v>
      </c>
      <c r="O22" s="38">
        <v>27</v>
      </c>
      <c r="P22" s="35">
        <v>9.2592592592592596E-4</v>
      </c>
      <c r="Q22" s="35">
        <v>7.9607583774250444E-3</v>
      </c>
      <c r="R22" s="36" t="s">
        <v>76</v>
      </c>
      <c r="S22" s="39">
        <v>0.21629409171075836</v>
      </c>
      <c r="T22" s="39">
        <v>0.25796075837742505</v>
      </c>
      <c r="U22" s="39">
        <v>0.29962742504409207</v>
      </c>
      <c r="V22" s="39">
        <v>0.34129409171075803</v>
      </c>
      <c r="W22" s="39">
        <v>0.38296075837742505</v>
      </c>
      <c r="X22" s="39">
        <v>0.42462742504409207</v>
      </c>
      <c r="Y22" s="39">
        <v>0.46629409171075803</v>
      </c>
      <c r="Z22" s="39">
        <v>0.59823853615520273</v>
      </c>
      <c r="AA22" s="39">
        <v>0.63990520282186891</v>
      </c>
      <c r="AB22" s="39">
        <v>0.68157186948853599</v>
      </c>
      <c r="AC22" s="39">
        <v>0.72323853615520295</v>
      </c>
      <c r="AD22" s="39">
        <v>0.76490520282186891</v>
      </c>
      <c r="AE22" s="39">
        <v>0.80657186948853599</v>
      </c>
      <c r="AF22" s="39">
        <v>0.84823853615520295</v>
      </c>
      <c r="AG22" s="39">
        <v>0.88990520282186891</v>
      </c>
      <c r="AH22" s="39">
        <v>0.94546075837742494</v>
      </c>
      <c r="AI22" s="3"/>
    </row>
    <row r="23" spans="1:35" s="5" customFormat="1" x14ac:dyDescent="0.25">
      <c r="A23" s="26" t="s">
        <v>68</v>
      </c>
      <c r="B23" s="26" t="s">
        <v>86</v>
      </c>
      <c r="C23" s="26" t="s">
        <v>87</v>
      </c>
      <c r="D23" s="26" t="s">
        <v>70</v>
      </c>
      <c r="E23" s="27" t="s">
        <v>88</v>
      </c>
      <c r="F23" s="26" t="s">
        <v>89</v>
      </c>
      <c r="G23" s="28" t="s">
        <v>57</v>
      </c>
      <c r="H23" s="29" t="s">
        <v>53</v>
      </c>
      <c r="I23" s="30" t="s">
        <v>91</v>
      </c>
      <c r="J23" s="31">
        <v>7</v>
      </c>
      <c r="K23" s="31" t="s">
        <v>74</v>
      </c>
      <c r="L23" s="31" t="s">
        <v>74</v>
      </c>
      <c r="M23" s="32">
        <v>0.5</v>
      </c>
      <c r="N23" s="33">
        <v>3.9000000000000008</v>
      </c>
      <c r="O23" s="38">
        <v>23</v>
      </c>
      <c r="P23" s="35">
        <v>9.0579710144927537E-4</v>
      </c>
      <c r="Q23" s="35">
        <v>8.8665554788743203E-3</v>
      </c>
      <c r="R23" s="36" t="s">
        <v>76</v>
      </c>
      <c r="S23" s="39">
        <v>0.21719988881220764</v>
      </c>
      <c r="T23" s="39">
        <v>0.25886655547887433</v>
      </c>
      <c r="U23" s="39">
        <v>0.30053322214554135</v>
      </c>
      <c r="V23" s="39">
        <v>0.34219988881220731</v>
      </c>
      <c r="W23" s="39">
        <v>0.38386655547887433</v>
      </c>
      <c r="X23" s="39">
        <v>0.42553322214554135</v>
      </c>
      <c r="Y23" s="39">
        <v>0.46719988881220731</v>
      </c>
      <c r="Z23" s="39">
        <v>0.59914433325665195</v>
      </c>
      <c r="AA23" s="39">
        <v>0.64081099992331814</v>
      </c>
      <c r="AB23" s="39">
        <v>0.68247766658998521</v>
      </c>
      <c r="AC23" s="39">
        <v>0.72414433325665217</v>
      </c>
      <c r="AD23" s="39">
        <v>0.76581099992331814</v>
      </c>
      <c r="AE23" s="39">
        <v>0.80747766658998521</v>
      </c>
      <c r="AF23" s="39">
        <v>0.84914433325665217</v>
      </c>
      <c r="AG23" s="39">
        <v>0.89081099992331814</v>
      </c>
      <c r="AH23" s="39">
        <v>0.94636655547887416</v>
      </c>
      <c r="AI23" s="3"/>
    </row>
    <row r="24" spans="1:35" s="5" customFormat="1" x14ac:dyDescent="0.25">
      <c r="A24" s="26" t="s">
        <v>68</v>
      </c>
      <c r="B24" s="26" t="s">
        <v>86</v>
      </c>
      <c r="C24" s="26" t="s">
        <v>92</v>
      </c>
      <c r="D24" s="26" t="s">
        <v>70</v>
      </c>
      <c r="E24" s="27" t="s">
        <v>88</v>
      </c>
      <c r="F24" s="26" t="s">
        <v>89</v>
      </c>
      <c r="G24" s="28" t="s">
        <v>58</v>
      </c>
      <c r="H24" s="29" t="s">
        <v>53</v>
      </c>
      <c r="I24" s="30" t="s">
        <v>93</v>
      </c>
      <c r="J24" s="31">
        <v>8</v>
      </c>
      <c r="K24" s="31" t="s">
        <v>74</v>
      </c>
      <c r="L24" s="31" t="s">
        <v>74</v>
      </c>
      <c r="M24" s="32">
        <v>0.8</v>
      </c>
      <c r="N24" s="33">
        <v>4.7000000000000011</v>
      </c>
      <c r="O24" s="38">
        <v>22</v>
      </c>
      <c r="P24" s="35">
        <v>1.5151515151515154E-3</v>
      </c>
      <c r="Q24" s="35">
        <v>1.0381706994025835E-2</v>
      </c>
      <c r="R24" s="36" t="s">
        <v>76</v>
      </c>
      <c r="S24" s="39">
        <v>0.21871504032735917</v>
      </c>
      <c r="T24" s="39">
        <v>0.26038170699402585</v>
      </c>
      <c r="U24" s="39">
        <v>0.30204837366069287</v>
      </c>
      <c r="V24" s="39">
        <v>0.34371504032735883</v>
      </c>
      <c r="W24" s="39">
        <v>0.38538170699402585</v>
      </c>
      <c r="X24" s="39">
        <v>0.42704837366069287</v>
      </c>
      <c r="Y24" s="39">
        <v>0.46871504032735883</v>
      </c>
      <c r="Z24" s="39">
        <v>0.60065948477180342</v>
      </c>
      <c r="AA24" s="39">
        <v>0.64232615143846961</v>
      </c>
      <c r="AB24" s="39">
        <v>0.68399281810513668</v>
      </c>
      <c r="AC24" s="39">
        <v>0.72565948477180364</v>
      </c>
      <c r="AD24" s="39">
        <v>0.76732615143846961</v>
      </c>
      <c r="AE24" s="39">
        <v>0.80899281810513668</v>
      </c>
      <c r="AF24" s="39">
        <v>0.85065948477180364</v>
      </c>
      <c r="AG24" s="39">
        <v>0.89232615143846961</v>
      </c>
      <c r="AH24" s="39">
        <v>0.94788170699402563</v>
      </c>
      <c r="AI24" s="3"/>
    </row>
    <row r="25" spans="1:35" s="5" customFormat="1" x14ac:dyDescent="0.25">
      <c r="A25" s="26" t="s">
        <v>74</v>
      </c>
      <c r="B25" s="26" t="s">
        <v>74</v>
      </c>
      <c r="C25" s="26" t="s">
        <v>74</v>
      </c>
      <c r="D25" s="26" t="s">
        <v>74</v>
      </c>
      <c r="E25" s="27" t="s">
        <v>74</v>
      </c>
      <c r="F25" s="26" t="s">
        <v>74</v>
      </c>
      <c r="G25" s="40" t="s">
        <v>59</v>
      </c>
      <c r="H25" s="29"/>
      <c r="I25" s="30" t="s">
        <v>74</v>
      </c>
      <c r="J25" s="31" t="s">
        <v>74</v>
      </c>
      <c r="K25" s="31" t="s">
        <v>74</v>
      </c>
      <c r="L25" s="31" t="s">
        <v>74</v>
      </c>
      <c r="M25" s="32">
        <v>0.7</v>
      </c>
      <c r="N25" s="33">
        <v>5.4000000000000012</v>
      </c>
      <c r="O25" s="38">
        <v>33</v>
      </c>
      <c r="P25" s="35">
        <v>8.8383838383838378E-4</v>
      </c>
      <c r="Q25" s="35">
        <v>1.1265545377864219E-2</v>
      </c>
      <c r="R25" s="36" t="s">
        <v>74</v>
      </c>
      <c r="S25" s="39">
        <v>0.21959887871119754</v>
      </c>
      <c r="T25" s="39">
        <v>0.26126554537786423</v>
      </c>
      <c r="U25" s="39">
        <v>0.30293221204453125</v>
      </c>
      <c r="V25" s="39">
        <v>0.34459887871119721</v>
      </c>
      <c r="W25" s="39">
        <v>0.38626554537786423</v>
      </c>
      <c r="X25" s="39">
        <v>0.42793221204453125</v>
      </c>
      <c r="Y25" s="39">
        <v>0.46959887871119721</v>
      </c>
      <c r="Z25" s="39">
        <v>0.60154332315564185</v>
      </c>
      <c r="AA25" s="39">
        <v>0.64320998982230804</v>
      </c>
      <c r="AB25" s="39">
        <v>0.68487665648897511</v>
      </c>
      <c r="AC25" s="39">
        <v>0.72654332315564207</v>
      </c>
      <c r="AD25" s="39">
        <v>0.76820998982230804</v>
      </c>
      <c r="AE25" s="39">
        <v>0.80987665648897511</v>
      </c>
      <c r="AF25" s="39">
        <v>0.85154332315564207</v>
      </c>
      <c r="AG25" s="39">
        <v>0.89320998982230804</v>
      </c>
      <c r="AH25" s="39">
        <v>0.94876554537786406</v>
      </c>
      <c r="AI25" s="3"/>
    </row>
    <row r="26" spans="1:35" s="5" customFormat="1" x14ac:dyDescent="0.25">
      <c r="A26" s="26" t="s">
        <v>68</v>
      </c>
      <c r="B26" s="26" t="s">
        <v>94</v>
      </c>
      <c r="C26" s="26" t="s">
        <v>95</v>
      </c>
      <c r="D26" s="26" t="s">
        <v>70</v>
      </c>
      <c r="E26" s="27" t="s">
        <v>96</v>
      </c>
      <c r="F26" s="26" t="s">
        <v>97</v>
      </c>
      <c r="G26" s="28" t="s">
        <v>60</v>
      </c>
      <c r="H26" s="29" t="s">
        <v>49</v>
      </c>
      <c r="I26" s="30" t="s">
        <v>100</v>
      </c>
      <c r="J26" s="31">
        <v>9</v>
      </c>
      <c r="K26" s="31" t="s">
        <v>74</v>
      </c>
      <c r="L26" s="31" t="s">
        <v>74</v>
      </c>
      <c r="M26" s="32">
        <v>0.6</v>
      </c>
      <c r="N26" s="33">
        <v>6.0000000000000009</v>
      </c>
      <c r="O26" s="38">
        <v>33</v>
      </c>
      <c r="P26" s="35">
        <v>7.5757575757575758E-4</v>
      </c>
      <c r="Q26" s="35">
        <v>1.2023121135439976E-2</v>
      </c>
      <c r="R26" s="36" t="s">
        <v>99</v>
      </c>
      <c r="S26" s="39">
        <v>0.22035645446877331</v>
      </c>
      <c r="T26" s="39">
        <v>0.26202312113543996</v>
      </c>
      <c r="U26" s="39">
        <v>0.30368978780210698</v>
      </c>
      <c r="V26" s="39">
        <v>0.34535645446877294</v>
      </c>
      <c r="W26" s="39">
        <v>0.38702312113543996</v>
      </c>
      <c r="X26" s="39">
        <v>0.42868978780210698</v>
      </c>
      <c r="Y26" s="39">
        <v>0.47035645446877294</v>
      </c>
      <c r="Z26" s="39">
        <v>0.60230089891321759</v>
      </c>
      <c r="AA26" s="39">
        <v>0.64396756557988377</v>
      </c>
      <c r="AB26" s="39">
        <v>0.68563423224655085</v>
      </c>
      <c r="AC26" s="39">
        <v>0.72730089891321781</v>
      </c>
      <c r="AD26" s="39">
        <v>0.76896756557988377</v>
      </c>
      <c r="AE26" s="39">
        <v>0.81063423224655085</v>
      </c>
      <c r="AF26" s="39">
        <v>0.85230089891321781</v>
      </c>
      <c r="AG26" s="39">
        <v>0.89396756557988377</v>
      </c>
      <c r="AH26" s="39">
        <v>0.9495231211354398</v>
      </c>
      <c r="AI26" s="3"/>
    </row>
    <row r="27" spans="1:35" s="14" customFormat="1" x14ac:dyDescent="0.25">
      <c r="G27" s="41"/>
      <c r="H27" s="42"/>
      <c r="S27" s="43">
        <v>1.2023121135439963E-2</v>
      </c>
      <c r="T27" s="43">
        <v>1.2023121135439963E-2</v>
      </c>
      <c r="U27" s="43">
        <v>1.2023121135439963E-2</v>
      </c>
      <c r="V27" s="43">
        <v>1.2023121135439963E-2</v>
      </c>
      <c r="W27" s="43">
        <v>1.2023121135439963E-2</v>
      </c>
      <c r="X27" s="43">
        <v>1.2023121135439963E-2</v>
      </c>
      <c r="Y27" s="43">
        <v>1.2023121135439963E-2</v>
      </c>
      <c r="Z27" s="43">
        <v>1.2023121135439796E-2</v>
      </c>
      <c r="AA27" s="43">
        <v>1.2023121135439796E-2</v>
      </c>
      <c r="AB27" s="43">
        <v>1.2023121135439796E-2</v>
      </c>
      <c r="AC27" s="43">
        <v>1.2023121135439796E-2</v>
      </c>
      <c r="AD27" s="43">
        <v>1.2023121135439796E-2</v>
      </c>
      <c r="AE27" s="43">
        <v>1.2023121135439796E-2</v>
      </c>
      <c r="AF27" s="43">
        <v>1.2023121135439796E-2</v>
      </c>
      <c r="AG27" s="43">
        <v>1.2023121135439796E-2</v>
      </c>
      <c r="AH27" s="43">
        <v>1.2023121135439796E-2</v>
      </c>
      <c r="AI27" s="3"/>
    </row>
    <row r="28" spans="1:35" x14ac:dyDescent="0.25">
      <c r="T28" s="7"/>
    </row>
    <row r="29" spans="1:35" x14ac:dyDescent="0.25">
      <c r="A29" s="82" t="s">
        <v>0</v>
      </c>
      <c r="B29" s="82"/>
      <c r="C29" s="2" t="s">
        <v>243</v>
      </c>
      <c r="F29" s="1" t="s">
        <v>1</v>
      </c>
      <c r="G29" s="2" t="s">
        <v>286</v>
      </c>
      <c r="H29" s="3"/>
      <c r="I29" s="82" t="s">
        <v>2</v>
      </c>
      <c r="J29" s="82"/>
      <c r="K29" s="4"/>
      <c r="L29" s="4"/>
      <c r="M29" s="4"/>
      <c r="O29" s="4"/>
      <c r="Q29" s="5"/>
      <c r="R29" s="6"/>
      <c r="S29" s="7"/>
      <c r="T29" s="7"/>
      <c r="U29" s="7"/>
      <c r="Y29" s="7"/>
    </row>
    <row r="30" spans="1:35" ht="62.25" x14ac:dyDescent="0.25">
      <c r="A30" s="82" t="s">
        <v>3</v>
      </c>
      <c r="B30" s="82"/>
      <c r="C30" s="8" t="s">
        <v>243</v>
      </c>
      <c r="F30" s="9"/>
      <c r="G30" s="10"/>
      <c r="H30" s="4"/>
      <c r="I30" s="4"/>
      <c r="J30" s="11"/>
      <c r="K30" s="12"/>
      <c r="L30" s="12"/>
      <c r="M30" s="4"/>
      <c r="N30" s="4"/>
      <c r="O30" s="4"/>
      <c r="P30" s="13"/>
      <c r="Q30" s="44"/>
      <c r="R30" s="6"/>
      <c r="U30" s="7"/>
    </row>
    <row r="31" spans="1:35" x14ac:dyDescent="0.25">
      <c r="A31" s="82" t="s">
        <v>4</v>
      </c>
      <c r="B31" s="82"/>
      <c r="C31" s="2" t="s">
        <v>5</v>
      </c>
      <c r="F31" s="9"/>
      <c r="H31" s="5"/>
      <c r="I31" s="5"/>
      <c r="J31" s="5"/>
      <c r="K31" s="5"/>
      <c r="L31" s="14" t="s">
        <v>6</v>
      </c>
      <c r="M31" s="5" t="s">
        <v>7</v>
      </c>
      <c r="N31" s="5"/>
      <c r="O31" s="5"/>
      <c r="P31" s="5"/>
      <c r="Q31" s="5"/>
      <c r="R31" s="5"/>
    </row>
    <row r="32" spans="1:35" x14ac:dyDescent="0.25">
      <c r="A32" s="82" t="s">
        <v>8</v>
      </c>
      <c r="B32" s="82"/>
      <c r="C32" s="2" t="s">
        <v>61</v>
      </c>
      <c r="F32" s="9"/>
      <c r="G32" s="5"/>
      <c r="H32" s="5"/>
      <c r="I32" s="5"/>
      <c r="J32" s="5"/>
      <c r="K32" s="5"/>
      <c r="L32" s="14" t="s">
        <v>10</v>
      </c>
      <c r="M32" s="5" t="s">
        <v>11</v>
      </c>
      <c r="N32" s="5"/>
      <c r="O32" s="5"/>
      <c r="P32" s="5"/>
      <c r="Q32" s="5"/>
      <c r="R32" s="5"/>
    </row>
    <row r="33" spans="1:35" x14ac:dyDescent="0.25">
      <c r="A33" s="82" t="s">
        <v>12</v>
      </c>
      <c r="B33" s="82"/>
      <c r="C33" s="2" t="s">
        <v>13</v>
      </c>
      <c r="F33" s="9"/>
      <c r="G33" s="15"/>
      <c r="H33" s="15"/>
      <c r="J33" s="15"/>
      <c r="K33" s="15"/>
      <c r="L33" s="14" t="s">
        <v>14</v>
      </c>
      <c r="M33" s="15" t="s">
        <v>15</v>
      </c>
      <c r="N33" s="15"/>
      <c r="O33" s="15"/>
      <c r="P33" s="15"/>
      <c r="Q33" s="15"/>
      <c r="R33" s="15"/>
    </row>
    <row r="34" spans="1:35" x14ac:dyDescent="0.25">
      <c r="A34" s="82" t="s">
        <v>16</v>
      </c>
      <c r="B34" s="82"/>
      <c r="C34" s="16" t="s">
        <v>228</v>
      </c>
      <c r="F34" s="1" t="s">
        <v>17</v>
      </c>
      <c r="G34" s="17" t="s">
        <v>18</v>
      </c>
      <c r="H34" s="4"/>
      <c r="I34" s="4"/>
      <c r="J34" s="4"/>
      <c r="K34" s="4"/>
      <c r="L34" s="18" t="s">
        <v>19</v>
      </c>
      <c r="M34" s="3" t="s">
        <v>20</v>
      </c>
      <c r="N34" s="4"/>
      <c r="O34" s="4"/>
      <c r="P34" s="13"/>
      <c r="Q34" s="5"/>
      <c r="R34" s="6"/>
    </row>
    <row r="35" spans="1:35" x14ac:dyDescent="0.25">
      <c r="A35" s="82" t="s">
        <v>21</v>
      </c>
      <c r="B35" s="82"/>
      <c r="C35" s="15" t="s">
        <v>22</v>
      </c>
      <c r="E35" s="9"/>
      <c r="F35" s="9"/>
      <c r="H35" s="5"/>
      <c r="I35" s="5"/>
      <c r="J35" s="5"/>
      <c r="K35" s="5"/>
      <c r="L35" s="14" t="s">
        <v>23</v>
      </c>
      <c r="M35" s="5" t="s">
        <v>24</v>
      </c>
      <c r="N35" s="5"/>
      <c r="O35" s="5"/>
      <c r="P35" s="5"/>
      <c r="Q35" s="5"/>
      <c r="R35" s="15"/>
    </row>
    <row r="36" spans="1:35" x14ac:dyDescent="0.25">
      <c r="A36" s="82" t="s">
        <v>25</v>
      </c>
      <c r="B36" s="82"/>
      <c r="C36" s="17" t="s">
        <v>26</v>
      </c>
      <c r="E36" s="4"/>
      <c r="F36" s="4"/>
      <c r="H36" s="3"/>
      <c r="I36" s="3"/>
      <c r="L36" s="18" t="s">
        <v>27</v>
      </c>
      <c r="M36" s="3" t="s">
        <v>28</v>
      </c>
      <c r="R36" s="19"/>
    </row>
    <row r="37" spans="1:35" x14ac:dyDescent="0.25">
      <c r="A37" s="82" t="s">
        <v>29</v>
      </c>
      <c r="B37" s="82"/>
      <c r="C37" s="10"/>
      <c r="E37" s="4"/>
      <c r="F37" s="4"/>
      <c r="L37" s="18" t="s">
        <v>30</v>
      </c>
      <c r="M37" s="3" t="s">
        <v>31</v>
      </c>
    </row>
    <row r="38" spans="1:35" x14ac:dyDescent="0.25">
      <c r="A38" s="83" t="s">
        <v>32</v>
      </c>
      <c r="B38" s="83"/>
      <c r="C38" s="17" t="s">
        <v>33</v>
      </c>
    </row>
    <row r="39" spans="1:35" x14ac:dyDescent="0.25">
      <c r="A39" s="4"/>
      <c r="B39" s="4"/>
      <c r="C39" s="4"/>
      <c r="D39" s="4"/>
      <c r="E39" s="4"/>
      <c r="F39" s="4"/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35" x14ac:dyDescent="0.25">
      <c r="A40" s="4"/>
      <c r="B40" s="4"/>
      <c r="C40" s="4"/>
      <c r="D40" s="4"/>
      <c r="E40" s="4"/>
      <c r="F40" s="4"/>
      <c r="J40" s="21">
        <v>10</v>
      </c>
      <c r="K40" s="21">
        <v>0</v>
      </c>
      <c r="L40" s="6"/>
      <c r="N40" s="21">
        <v>5.8999999999999995</v>
      </c>
      <c r="O40" s="84" t="s">
        <v>34</v>
      </c>
      <c r="P40" s="84"/>
      <c r="Q40" s="84"/>
      <c r="S40" s="21" t="s">
        <v>34</v>
      </c>
      <c r="T40" s="21" t="s">
        <v>34</v>
      </c>
      <c r="U40" s="21" t="s">
        <v>34</v>
      </c>
      <c r="V40" s="21" t="s">
        <v>34</v>
      </c>
      <c r="W40" s="21" t="s">
        <v>34</v>
      </c>
      <c r="X40" s="21" t="s">
        <v>34</v>
      </c>
      <c r="Y40" s="21" t="s">
        <v>34</v>
      </c>
      <c r="Z40" s="21" t="s">
        <v>34</v>
      </c>
      <c r="AA40" s="21" t="s">
        <v>34</v>
      </c>
      <c r="AB40" s="21" t="s">
        <v>34</v>
      </c>
      <c r="AC40" s="21" t="s">
        <v>34</v>
      </c>
      <c r="AD40" s="21" t="s">
        <v>34</v>
      </c>
      <c r="AE40" s="21" t="s">
        <v>34</v>
      </c>
      <c r="AF40" s="21" t="s">
        <v>34</v>
      </c>
      <c r="AG40" s="21" t="s">
        <v>34</v>
      </c>
      <c r="AH40" s="21" t="s">
        <v>34</v>
      </c>
    </row>
    <row r="41" spans="1:35" x14ac:dyDescent="0.25">
      <c r="A41" s="77" t="s">
        <v>35</v>
      </c>
      <c r="B41" s="79" t="s">
        <v>36</v>
      </c>
      <c r="C41" s="79" t="s">
        <v>37</v>
      </c>
      <c r="D41" s="79" t="s">
        <v>38</v>
      </c>
      <c r="E41" s="79" t="s">
        <v>39</v>
      </c>
      <c r="F41" s="79" t="s">
        <v>40</v>
      </c>
      <c r="G41" s="77" t="s">
        <v>41</v>
      </c>
      <c r="H41" s="78" t="s">
        <v>42</v>
      </c>
      <c r="I41" s="79" t="s">
        <v>43</v>
      </c>
      <c r="J41" s="74" t="s">
        <v>44</v>
      </c>
      <c r="K41" s="74" t="s">
        <v>6</v>
      </c>
      <c r="L41" s="74" t="s">
        <v>10</v>
      </c>
      <c r="M41" s="74" t="s">
        <v>14</v>
      </c>
      <c r="N41" s="74" t="s">
        <v>19</v>
      </c>
      <c r="O41" s="74" t="s">
        <v>23</v>
      </c>
      <c r="P41" s="74" t="s">
        <v>27</v>
      </c>
      <c r="Q41" s="74" t="s">
        <v>30</v>
      </c>
      <c r="R41" s="23" t="s">
        <v>45</v>
      </c>
      <c r="S41" s="24" t="s">
        <v>303</v>
      </c>
      <c r="T41" s="24" t="s">
        <v>304</v>
      </c>
      <c r="U41" s="24" t="s">
        <v>305</v>
      </c>
      <c r="V41" s="24" t="s">
        <v>306</v>
      </c>
      <c r="W41" s="24" t="s">
        <v>307</v>
      </c>
      <c r="X41" s="24" t="s">
        <v>308</v>
      </c>
      <c r="Y41" s="24" t="s">
        <v>309</v>
      </c>
      <c r="Z41" s="24" t="s">
        <v>310</v>
      </c>
      <c r="AA41" s="24" t="s">
        <v>311</v>
      </c>
      <c r="AB41" s="24" t="s">
        <v>312</v>
      </c>
      <c r="AC41" s="24" t="s">
        <v>313</v>
      </c>
      <c r="AD41" s="24" t="s">
        <v>314</v>
      </c>
      <c r="AE41" s="24" t="s">
        <v>315</v>
      </c>
      <c r="AF41" s="24" t="s">
        <v>316</v>
      </c>
      <c r="AG41" s="24" t="s">
        <v>317</v>
      </c>
      <c r="AH41" s="24" t="s">
        <v>318</v>
      </c>
    </row>
    <row r="42" spans="1:35" x14ac:dyDescent="0.25">
      <c r="A42" s="77"/>
      <c r="B42" s="80"/>
      <c r="C42" s="80"/>
      <c r="D42" s="80"/>
      <c r="E42" s="80"/>
      <c r="F42" s="80"/>
      <c r="G42" s="77"/>
      <c r="H42" s="78"/>
      <c r="I42" s="80"/>
      <c r="J42" s="75"/>
      <c r="K42" s="75"/>
      <c r="L42" s="75"/>
      <c r="M42" s="75"/>
      <c r="N42" s="75"/>
      <c r="O42" s="75"/>
      <c r="P42" s="75"/>
      <c r="Q42" s="75"/>
      <c r="R42" s="23" t="s">
        <v>46</v>
      </c>
      <c r="S42" s="25">
        <v>603</v>
      </c>
      <c r="T42" s="25">
        <v>603</v>
      </c>
      <c r="U42" s="25">
        <v>603</v>
      </c>
      <c r="V42" s="25">
        <v>603</v>
      </c>
      <c r="W42" s="25">
        <v>603</v>
      </c>
      <c r="X42" s="25">
        <v>603</v>
      </c>
      <c r="Y42" s="25">
        <v>603</v>
      </c>
      <c r="Z42" s="25">
        <v>603</v>
      </c>
      <c r="AA42" s="25">
        <v>603</v>
      </c>
      <c r="AB42" s="25">
        <v>603</v>
      </c>
      <c r="AC42" s="25">
        <v>603</v>
      </c>
      <c r="AD42" s="25">
        <v>603</v>
      </c>
      <c r="AE42" s="25">
        <v>603</v>
      </c>
      <c r="AF42" s="25">
        <v>603</v>
      </c>
      <c r="AG42" s="25">
        <v>603</v>
      </c>
      <c r="AH42" s="25">
        <v>603</v>
      </c>
    </row>
    <row r="43" spans="1:35" x14ac:dyDescent="0.25">
      <c r="A43" s="77"/>
      <c r="B43" s="81"/>
      <c r="C43" s="81"/>
      <c r="D43" s="81"/>
      <c r="E43" s="81"/>
      <c r="F43" s="81"/>
      <c r="G43" s="77"/>
      <c r="H43" s="78"/>
      <c r="I43" s="81"/>
      <c r="J43" s="76"/>
      <c r="K43" s="76"/>
      <c r="L43" s="76"/>
      <c r="M43" s="76"/>
      <c r="N43" s="76"/>
      <c r="O43" s="76"/>
      <c r="P43" s="76"/>
      <c r="Q43" s="76"/>
      <c r="R43" s="23" t="s">
        <v>47</v>
      </c>
      <c r="S43" s="21" t="s">
        <v>32</v>
      </c>
      <c r="T43" s="21" t="s">
        <v>32</v>
      </c>
      <c r="U43" s="21" t="s">
        <v>32</v>
      </c>
      <c r="V43" s="21" t="s">
        <v>32</v>
      </c>
      <c r="W43" s="21" t="s">
        <v>32</v>
      </c>
      <c r="X43" s="21" t="s">
        <v>32</v>
      </c>
      <c r="Y43" s="21" t="s">
        <v>32</v>
      </c>
      <c r="Z43" s="21" t="s">
        <v>32</v>
      </c>
      <c r="AA43" s="21" t="s">
        <v>32</v>
      </c>
      <c r="AB43" s="21" t="s">
        <v>32</v>
      </c>
      <c r="AC43" s="21" t="s">
        <v>32</v>
      </c>
      <c r="AD43" s="21" t="s">
        <v>32</v>
      </c>
      <c r="AE43" s="21" t="s">
        <v>32</v>
      </c>
      <c r="AF43" s="21" t="s">
        <v>32</v>
      </c>
      <c r="AG43" s="21" t="s">
        <v>32</v>
      </c>
      <c r="AH43" s="21" t="s">
        <v>32</v>
      </c>
    </row>
    <row r="44" spans="1:35" s="5" customFormat="1" x14ac:dyDescent="0.25">
      <c r="A44" s="26" t="s">
        <v>68</v>
      </c>
      <c r="B44" s="26" t="s">
        <v>94</v>
      </c>
      <c r="C44" s="26" t="s">
        <v>95</v>
      </c>
      <c r="D44" s="26" t="s">
        <v>70</v>
      </c>
      <c r="E44" s="27" t="s">
        <v>96</v>
      </c>
      <c r="F44" s="26" t="s">
        <v>97</v>
      </c>
      <c r="G44" s="28" t="s">
        <v>60</v>
      </c>
      <c r="H44" s="29" t="s">
        <v>49</v>
      </c>
      <c r="I44" s="30" t="s">
        <v>100</v>
      </c>
      <c r="J44" s="31">
        <v>1</v>
      </c>
      <c r="K44" s="31" t="s">
        <v>74</v>
      </c>
      <c r="L44" s="31" t="s">
        <v>74</v>
      </c>
      <c r="M44" s="32">
        <v>0.3</v>
      </c>
      <c r="N44" s="33"/>
      <c r="O44" s="38">
        <v>30</v>
      </c>
      <c r="P44" s="35">
        <v>0</v>
      </c>
      <c r="Q44" s="35">
        <v>0</v>
      </c>
      <c r="R44" s="36" t="s">
        <v>76</v>
      </c>
      <c r="S44" s="37">
        <v>0.22222222222222221</v>
      </c>
      <c r="T44" s="37">
        <v>0.2638888888888889</v>
      </c>
      <c r="U44" s="37">
        <v>0.30555555555555602</v>
      </c>
      <c r="V44" s="37">
        <v>0.34722222222222199</v>
      </c>
      <c r="W44" s="37">
        <v>0.38888888888888901</v>
      </c>
      <c r="X44" s="37">
        <v>0.43055555555555503</v>
      </c>
      <c r="Y44" s="37">
        <v>0.5625</v>
      </c>
      <c r="Z44" s="37">
        <v>0.60416666666666663</v>
      </c>
      <c r="AA44" s="37">
        <v>0.64583333333333304</v>
      </c>
      <c r="AB44" s="37">
        <v>0.6875</v>
      </c>
      <c r="AC44" s="37">
        <v>0.72916666666666696</v>
      </c>
      <c r="AD44" s="37">
        <v>0.77083333333333304</v>
      </c>
      <c r="AE44" s="37">
        <v>0.8125</v>
      </c>
      <c r="AF44" s="37">
        <v>0.85416666666666696</v>
      </c>
      <c r="AG44" s="37">
        <v>0.89583333333333304</v>
      </c>
      <c r="AH44" s="37">
        <v>0.95138888888888884</v>
      </c>
      <c r="AI44" s="3"/>
    </row>
    <row r="45" spans="1:35" s="5" customFormat="1" x14ac:dyDescent="0.25">
      <c r="A45" s="26" t="s">
        <v>74</v>
      </c>
      <c r="B45" s="26" t="s">
        <v>74</v>
      </c>
      <c r="C45" s="26" t="s">
        <v>74</v>
      </c>
      <c r="D45" s="26" t="s">
        <v>74</v>
      </c>
      <c r="E45" s="27" t="s">
        <v>74</v>
      </c>
      <c r="F45" s="26" t="s">
        <v>74</v>
      </c>
      <c r="G45" s="40" t="s">
        <v>62</v>
      </c>
      <c r="H45" s="29"/>
      <c r="I45" s="30" t="s">
        <v>74</v>
      </c>
      <c r="J45" s="31" t="s">
        <v>74</v>
      </c>
      <c r="K45" s="31" t="s">
        <v>74</v>
      </c>
      <c r="L45" s="31" t="s">
        <v>74</v>
      </c>
      <c r="M45" s="32">
        <v>0.3</v>
      </c>
      <c r="N45" s="33">
        <v>0.3</v>
      </c>
      <c r="O45" s="38">
        <v>25</v>
      </c>
      <c r="P45" s="35">
        <v>5.0000000000000001E-4</v>
      </c>
      <c r="Q45" s="35">
        <v>5.0000000000000001E-4</v>
      </c>
      <c r="R45" s="36" t="s">
        <v>74</v>
      </c>
      <c r="S45" s="39">
        <v>0.22272222222222221</v>
      </c>
      <c r="T45" s="39">
        <v>0.2643888888888889</v>
      </c>
      <c r="U45" s="39">
        <v>0.30605555555555602</v>
      </c>
      <c r="V45" s="39">
        <v>0.34772222222222199</v>
      </c>
      <c r="W45" s="39">
        <v>0.38938888888888901</v>
      </c>
      <c r="X45" s="39">
        <v>0.43105555555555503</v>
      </c>
      <c r="Y45" s="39">
        <v>0.56299999999999994</v>
      </c>
      <c r="Z45" s="39">
        <v>0.60466666666666657</v>
      </c>
      <c r="AA45" s="39">
        <v>0.64633333333333298</v>
      </c>
      <c r="AB45" s="39">
        <v>0.68799999999999994</v>
      </c>
      <c r="AC45" s="39">
        <v>0.72966666666666691</v>
      </c>
      <c r="AD45" s="39">
        <v>0.77133333333333298</v>
      </c>
      <c r="AE45" s="39">
        <v>0.81299999999999994</v>
      </c>
      <c r="AF45" s="39">
        <v>0.85466666666666691</v>
      </c>
      <c r="AG45" s="39">
        <v>0.89633333333333298</v>
      </c>
      <c r="AH45" s="39">
        <v>0.95188888888888878</v>
      </c>
      <c r="AI45" s="3"/>
    </row>
    <row r="46" spans="1:35" s="5" customFormat="1" x14ac:dyDescent="0.25">
      <c r="A46" s="26" t="s">
        <v>68</v>
      </c>
      <c r="B46" s="26" t="s">
        <v>86</v>
      </c>
      <c r="C46" s="26" t="s">
        <v>92</v>
      </c>
      <c r="D46" s="26" t="s">
        <v>70</v>
      </c>
      <c r="E46" s="27" t="s">
        <v>88</v>
      </c>
      <c r="F46" s="26" t="s">
        <v>89</v>
      </c>
      <c r="G46" s="28" t="s">
        <v>58</v>
      </c>
      <c r="H46" s="29" t="s">
        <v>49</v>
      </c>
      <c r="I46" s="30" t="s">
        <v>101</v>
      </c>
      <c r="J46" s="31">
        <v>2</v>
      </c>
      <c r="K46" s="31" t="s">
        <v>74</v>
      </c>
      <c r="L46" s="31" t="s">
        <v>74</v>
      </c>
      <c r="M46" s="32">
        <v>0.8</v>
      </c>
      <c r="N46" s="33">
        <v>1.1000000000000001</v>
      </c>
      <c r="O46" s="38">
        <v>25</v>
      </c>
      <c r="P46" s="35">
        <v>1.3333333333333333E-3</v>
      </c>
      <c r="Q46" s="35">
        <v>1.8333333333333333E-3</v>
      </c>
      <c r="R46" s="36" t="s">
        <v>76</v>
      </c>
      <c r="S46" s="39">
        <v>0.22405555555555554</v>
      </c>
      <c r="T46" s="39">
        <v>0.26572222222222225</v>
      </c>
      <c r="U46" s="39">
        <v>0.30738888888888938</v>
      </c>
      <c r="V46" s="39">
        <v>0.34905555555555534</v>
      </c>
      <c r="W46" s="39">
        <v>0.39072222222222236</v>
      </c>
      <c r="X46" s="39">
        <v>0.43238888888888838</v>
      </c>
      <c r="Y46" s="39">
        <v>0.56433333333333324</v>
      </c>
      <c r="Z46" s="39">
        <v>0.60599999999999987</v>
      </c>
      <c r="AA46" s="39">
        <v>0.64766666666666628</v>
      </c>
      <c r="AB46" s="39">
        <v>0.68933333333333324</v>
      </c>
      <c r="AC46" s="39">
        <v>0.73100000000000021</v>
      </c>
      <c r="AD46" s="39">
        <v>0.77266666666666628</v>
      </c>
      <c r="AE46" s="39">
        <v>0.81433333333333324</v>
      </c>
      <c r="AF46" s="39">
        <v>0.85600000000000021</v>
      </c>
      <c r="AG46" s="39">
        <v>0.89766666666666628</v>
      </c>
      <c r="AH46" s="39">
        <v>0.95322222222222208</v>
      </c>
      <c r="AI46" s="3"/>
    </row>
    <row r="47" spans="1:35" s="5" customFormat="1" x14ac:dyDescent="0.25">
      <c r="A47" s="26" t="s">
        <v>68</v>
      </c>
      <c r="B47" s="26" t="s">
        <v>86</v>
      </c>
      <c r="C47" s="26" t="s">
        <v>87</v>
      </c>
      <c r="D47" s="26" t="s">
        <v>70</v>
      </c>
      <c r="E47" s="27" t="s">
        <v>88</v>
      </c>
      <c r="F47" s="26" t="s">
        <v>89</v>
      </c>
      <c r="G47" s="28" t="s">
        <v>57</v>
      </c>
      <c r="H47" s="29" t="s">
        <v>49</v>
      </c>
      <c r="I47" s="30" t="s">
        <v>102</v>
      </c>
      <c r="J47" s="31">
        <v>3</v>
      </c>
      <c r="K47" s="31" t="s">
        <v>74</v>
      </c>
      <c r="L47" s="31" t="s">
        <v>74</v>
      </c>
      <c r="M47" s="32">
        <v>0.6</v>
      </c>
      <c r="N47" s="33">
        <v>1.7000000000000002</v>
      </c>
      <c r="O47" s="38">
        <v>19</v>
      </c>
      <c r="P47" s="35">
        <v>1.3157894736842105E-3</v>
      </c>
      <c r="Q47" s="35">
        <v>3.1491228070175438E-3</v>
      </c>
      <c r="R47" s="36" t="s">
        <v>76</v>
      </c>
      <c r="S47" s="39">
        <v>0.22537134502923975</v>
      </c>
      <c r="T47" s="39">
        <v>0.26703801169590646</v>
      </c>
      <c r="U47" s="39">
        <v>0.30870467836257359</v>
      </c>
      <c r="V47" s="39">
        <v>0.35037134502923956</v>
      </c>
      <c r="W47" s="39">
        <v>0.39203801169590657</v>
      </c>
      <c r="X47" s="39">
        <v>0.43370467836257259</v>
      </c>
      <c r="Y47" s="39">
        <v>0.5656491228070174</v>
      </c>
      <c r="Z47" s="39">
        <v>0.60731578947368403</v>
      </c>
      <c r="AA47" s="39">
        <v>0.64898245614035044</v>
      </c>
      <c r="AB47" s="39">
        <v>0.6906491228070174</v>
      </c>
      <c r="AC47" s="39">
        <v>0.73231578947368436</v>
      </c>
      <c r="AD47" s="39">
        <v>0.77398245614035044</v>
      </c>
      <c r="AE47" s="39">
        <v>0.8156491228070174</v>
      </c>
      <c r="AF47" s="39">
        <v>0.85731578947368436</v>
      </c>
      <c r="AG47" s="39">
        <v>0.89898245614035044</v>
      </c>
      <c r="AH47" s="39">
        <v>0.95453801169590624</v>
      </c>
      <c r="AI47" s="3"/>
    </row>
    <row r="48" spans="1:35" s="5" customFormat="1" x14ac:dyDescent="0.25">
      <c r="A48" s="26" t="s">
        <v>68</v>
      </c>
      <c r="B48" s="26" t="s">
        <v>86</v>
      </c>
      <c r="C48" s="26" t="s">
        <v>87</v>
      </c>
      <c r="D48" s="26" t="s">
        <v>70</v>
      </c>
      <c r="E48" s="27" t="s">
        <v>88</v>
      </c>
      <c r="F48" s="26" t="s">
        <v>89</v>
      </c>
      <c r="G48" s="28" t="s">
        <v>56</v>
      </c>
      <c r="H48" s="29" t="s">
        <v>49</v>
      </c>
      <c r="I48" s="30" t="s">
        <v>103</v>
      </c>
      <c r="J48" s="31">
        <v>4</v>
      </c>
      <c r="K48" s="31" t="s">
        <v>74</v>
      </c>
      <c r="L48" s="31" t="s">
        <v>74</v>
      </c>
      <c r="M48" s="32">
        <v>0.7</v>
      </c>
      <c r="N48" s="33">
        <v>2.4000000000000004</v>
      </c>
      <c r="O48" s="38">
        <v>20</v>
      </c>
      <c r="P48" s="35">
        <v>1.4583333333333332E-3</v>
      </c>
      <c r="Q48" s="35">
        <v>4.607456140350877E-3</v>
      </c>
      <c r="R48" s="36" t="s">
        <v>76</v>
      </c>
      <c r="S48" s="39">
        <v>0.22682967836257309</v>
      </c>
      <c r="T48" s="39">
        <v>0.2684963450292398</v>
      </c>
      <c r="U48" s="39">
        <v>0.31016301169590693</v>
      </c>
      <c r="V48" s="39">
        <v>0.3518296783625729</v>
      </c>
      <c r="W48" s="39">
        <v>0.39349634502923991</v>
      </c>
      <c r="X48" s="39">
        <v>0.43516301169590593</v>
      </c>
      <c r="Y48" s="39">
        <v>0.56710745614035074</v>
      </c>
      <c r="Z48" s="39">
        <v>0.60877412280701737</v>
      </c>
      <c r="AA48" s="39">
        <v>0.65044078947368378</v>
      </c>
      <c r="AB48" s="39">
        <v>0.69210745614035074</v>
      </c>
      <c r="AC48" s="39">
        <v>0.7337741228070177</v>
      </c>
      <c r="AD48" s="39">
        <v>0.77544078947368378</v>
      </c>
      <c r="AE48" s="39">
        <v>0.81710745614035074</v>
      </c>
      <c r="AF48" s="39">
        <v>0.8587741228070177</v>
      </c>
      <c r="AG48" s="39">
        <v>0.90044078947368378</v>
      </c>
      <c r="AH48" s="39">
        <v>0.95599634502923958</v>
      </c>
      <c r="AI48" s="3"/>
    </row>
    <row r="49" spans="1:35" s="5" customFormat="1" x14ac:dyDescent="0.25">
      <c r="A49" s="26" t="s">
        <v>74</v>
      </c>
      <c r="B49" s="26" t="s">
        <v>74</v>
      </c>
      <c r="C49" s="26" t="s">
        <v>74</v>
      </c>
      <c r="D49" s="26" t="s">
        <v>74</v>
      </c>
      <c r="E49" s="27" t="s">
        <v>74</v>
      </c>
      <c r="F49" s="26" t="s">
        <v>74</v>
      </c>
      <c r="G49" s="40" t="s">
        <v>63</v>
      </c>
      <c r="H49" s="29"/>
      <c r="I49" s="30" t="s">
        <v>74</v>
      </c>
      <c r="J49" s="31" t="s">
        <v>74</v>
      </c>
      <c r="K49" s="31" t="s">
        <v>74</v>
      </c>
      <c r="L49" s="31" t="s">
        <v>74</v>
      </c>
      <c r="M49" s="32">
        <v>0.6</v>
      </c>
      <c r="N49" s="33">
        <v>3.0000000000000004</v>
      </c>
      <c r="O49" s="38">
        <v>20</v>
      </c>
      <c r="P49" s="35">
        <v>1.25E-3</v>
      </c>
      <c r="Q49" s="35">
        <v>5.8574561403508772E-3</v>
      </c>
      <c r="R49" s="36" t="s">
        <v>74</v>
      </c>
      <c r="S49" s="39">
        <v>0.22807967836257309</v>
      </c>
      <c r="T49" s="39">
        <v>0.26974634502923978</v>
      </c>
      <c r="U49" s="39">
        <v>0.31141301169590691</v>
      </c>
      <c r="V49" s="39">
        <v>0.35307967836257287</v>
      </c>
      <c r="W49" s="39">
        <v>0.39474634502923989</v>
      </c>
      <c r="X49" s="39">
        <v>0.43641301169590591</v>
      </c>
      <c r="Y49" s="39">
        <v>0.56835745614035071</v>
      </c>
      <c r="Z49" s="39">
        <v>0.61002412280701734</v>
      </c>
      <c r="AA49" s="39">
        <v>0.65169078947368375</v>
      </c>
      <c r="AB49" s="39">
        <v>0.69335745614035071</v>
      </c>
      <c r="AC49" s="39">
        <v>0.73502412280701768</v>
      </c>
      <c r="AD49" s="39">
        <v>0.77669078947368375</v>
      </c>
      <c r="AE49" s="39">
        <v>0.81835745614035071</v>
      </c>
      <c r="AF49" s="39">
        <v>0.86002412280701768</v>
      </c>
      <c r="AG49" s="39">
        <v>0.90169078947368375</v>
      </c>
      <c r="AH49" s="39">
        <v>0.95724634502923955</v>
      </c>
      <c r="AI49" s="3"/>
    </row>
    <row r="50" spans="1:35" s="5" customFormat="1" x14ac:dyDescent="0.25">
      <c r="A50" s="26" t="s">
        <v>68</v>
      </c>
      <c r="B50" s="26" t="s">
        <v>69</v>
      </c>
      <c r="C50" s="26" t="s">
        <v>69</v>
      </c>
      <c r="D50" s="26" t="s">
        <v>83</v>
      </c>
      <c r="E50" s="27" t="s">
        <v>84</v>
      </c>
      <c r="F50" s="26" t="s">
        <v>72</v>
      </c>
      <c r="G50" s="28" t="s">
        <v>54</v>
      </c>
      <c r="H50" s="29" t="s">
        <v>49</v>
      </c>
      <c r="I50" s="30" t="s">
        <v>104</v>
      </c>
      <c r="J50" s="31">
        <v>5</v>
      </c>
      <c r="K50" s="31" t="s">
        <v>74</v>
      </c>
      <c r="L50" s="31" t="s">
        <v>74</v>
      </c>
      <c r="M50" s="32">
        <v>0.3</v>
      </c>
      <c r="N50" s="33">
        <v>3.3000000000000003</v>
      </c>
      <c r="O50" s="38">
        <v>20</v>
      </c>
      <c r="P50" s="35">
        <v>6.2500000000000001E-4</v>
      </c>
      <c r="Q50" s="35">
        <v>6.4824561403508769E-3</v>
      </c>
      <c r="R50" s="36" t="s">
        <v>76</v>
      </c>
      <c r="S50" s="39">
        <v>0.22870467836257308</v>
      </c>
      <c r="T50" s="39">
        <v>0.27037134502923976</v>
      </c>
      <c r="U50" s="39">
        <v>0.31203801169590689</v>
      </c>
      <c r="V50" s="39">
        <v>0.35370467836257286</v>
      </c>
      <c r="W50" s="39">
        <v>0.39537134502923987</v>
      </c>
      <c r="X50" s="39">
        <v>0.43703801169590589</v>
      </c>
      <c r="Y50" s="39">
        <v>0.5689824561403507</v>
      </c>
      <c r="Z50" s="39">
        <v>0.61064912280701733</v>
      </c>
      <c r="AA50" s="39">
        <v>0.65231578947368374</v>
      </c>
      <c r="AB50" s="39">
        <v>0.6939824561403507</v>
      </c>
      <c r="AC50" s="39">
        <v>0.73564912280701766</v>
      </c>
      <c r="AD50" s="39">
        <v>0.77731578947368374</v>
      </c>
      <c r="AE50" s="39">
        <v>0.8189824561403507</v>
      </c>
      <c r="AF50" s="39">
        <v>0.86064912280701766</v>
      </c>
      <c r="AG50" s="39">
        <v>0.90231578947368374</v>
      </c>
      <c r="AH50" s="39">
        <v>0.95787134502923954</v>
      </c>
      <c r="AI50" s="3"/>
    </row>
    <row r="51" spans="1:35" s="5" customFormat="1" x14ac:dyDescent="0.25">
      <c r="A51" s="26" t="s">
        <v>68</v>
      </c>
      <c r="B51" s="26" t="s">
        <v>69</v>
      </c>
      <c r="C51" s="26" t="s">
        <v>69</v>
      </c>
      <c r="D51" s="26" t="s">
        <v>70</v>
      </c>
      <c r="E51" s="27" t="s">
        <v>81</v>
      </c>
      <c r="F51" s="26" t="s">
        <v>72</v>
      </c>
      <c r="G51" s="28" t="s">
        <v>52</v>
      </c>
      <c r="H51" s="29" t="s">
        <v>49</v>
      </c>
      <c r="I51" s="30" t="s">
        <v>105</v>
      </c>
      <c r="J51" s="31">
        <v>6</v>
      </c>
      <c r="K51" s="31" t="s">
        <v>74</v>
      </c>
      <c r="L51" s="31" t="s">
        <v>75</v>
      </c>
      <c r="M51" s="32">
        <v>0.7</v>
      </c>
      <c r="N51" s="33">
        <v>4</v>
      </c>
      <c r="O51" s="38">
        <v>16</v>
      </c>
      <c r="P51" s="35">
        <v>1.8229166666666665E-3</v>
      </c>
      <c r="Q51" s="35">
        <v>8.3053728070175432E-3</v>
      </c>
      <c r="R51" s="36" t="s">
        <v>76</v>
      </c>
      <c r="S51" s="39">
        <v>0.23052759502923975</v>
      </c>
      <c r="T51" s="39">
        <v>0.27219426169590644</v>
      </c>
      <c r="U51" s="39">
        <v>0.31386092836257357</v>
      </c>
      <c r="V51" s="39">
        <v>0.35552759502923953</v>
      </c>
      <c r="W51" s="39">
        <v>0.39719426169590655</v>
      </c>
      <c r="X51" s="39">
        <v>0.43886092836257257</v>
      </c>
      <c r="Y51" s="39">
        <v>0.57080537280701737</v>
      </c>
      <c r="Z51" s="39">
        <v>0.612472039473684</v>
      </c>
      <c r="AA51" s="39">
        <v>0.65413870614035041</v>
      </c>
      <c r="AB51" s="39">
        <v>0.69580537280701737</v>
      </c>
      <c r="AC51" s="39">
        <v>0.73747203947368434</v>
      </c>
      <c r="AD51" s="39">
        <v>0.77913870614035041</v>
      </c>
      <c r="AE51" s="39">
        <v>0.82080537280701737</v>
      </c>
      <c r="AF51" s="39">
        <v>0.86247203947368434</v>
      </c>
      <c r="AG51" s="39">
        <v>0.90413870614035041</v>
      </c>
      <c r="AH51" s="39">
        <v>0.95969426169590621</v>
      </c>
      <c r="AI51" s="3"/>
    </row>
    <row r="52" spans="1:35" s="5" customFormat="1" x14ac:dyDescent="0.25">
      <c r="A52" s="26" t="s">
        <v>68</v>
      </c>
      <c r="B52" s="26" t="s">
        <v>69</v>
      </c>
      <c r="C52" s="26" t="s">
        <v>69</v>
      </c>
      <c r="D52" s="26" t="s">
        <v>70</v>
      </c>
      <c r="E52" s="27" t="s">
        <v>79</v>
      </c>
      <c r="F52" s="26" t="s">
        <v>72</v>
      </c>
      <c r="G52" s="28" t="s">
        <v>64</v>
      </c>
      <c r="H52" s="29" t="s">
        <v>65</v>
      </c>
      <c r="I52" s="30" t="s">
        <v>106</v>
      </c>
      <c r="J52" s="31">
        <v>7</v>
      </c>
      <c r="K52" s="31" t="s">
        <v>74</v>
      </c>
      <c r="L52" s="31" t="s">
        <v>75</v>
      </c>
      <c r="M52" s="32">
        <v>0.5</v>
      </c>
      <c r="N52" s="33">
        <v>4.5</v>
      </c>
      <c r="O52" s="38">
        <v>15</v>
      </c>
      <c r="P52" s="35">
        <v>1.3888888888888889E-3</v>
      </c>
      <c r="Q52" s="35">
        <v>9.6942616959064323E-3</v>
      </c>
      <c r="R52" s="36" t="s">
        <v>76</v>
      </c>
      <c r="S52" s="39">
        <v>0.23191648391812864</v>
      </c>
      <c r="T52" s="39">
        <v>0.27358315058479532</v>
      </c>
      <c r="U52" s="39">
        <v>0.31524981725146245</v>
      </c>
      <c r="V52" s="39">
        <v>0.35691648391812841</v>
      </c>
      <c r="W52" s="39">
        <v>0.39858315058479543</v>
      </c>
      <c r="X52" s="39">
        <v>0.44024981725146145</v>
      </c>
      <c r="Y52" s="39">
        <v>0.57219426169590626</v>
      </c>
      <c r="Z52" s="39">
        <v>0.61386092836257289</v>
      </c>
      <c r="AA52" s="39">
        <v>0.6555275950292393</v>
      </c>
      <c r="AB52" s="39">
        <v>0.69719426169590626</v>
      </c>
      <c r="AC52" s="39">
        <v>0.73886092836257322</v>
      </c>
      <c r="AD52" s="39">
        <v>0.7805275950292393</v>
      </c>
      <c r="AE52" s="39">
        <v>0.82219426169590626</v>
      </c>
      <c r="AF52" s="39">
        <v>0.86386092836257322</v>
      </c>
      <c r="AG52" s="39">
        <v>0.9055275950292393</v>
      </c>
      <c r="AH52" s="39">
        <v>0.9610831505847951</v>
      </c>
      <c r="AI52" s="3"/>
    </row>
    <row r="53" spans="1:35" s="5" customFormat="1" x14ac:dyDescent="0.25">
      <c r="A53" s="26" t="s">
        <v>68</v>
      </c>
      <c r="B53" s="26" t="s">
        <v>69</v>
      </c>
      <c r="C53" s="26" t="s">
        <v>69</v>
      </c>
      <c r="D53" s="26" t="s">
        <v>107</v>
      </c>
      <c r="E53" s="27" t="s">
        <v>108</v>
      </c>
      <c r="F53" s="26" t="s">
        <v>72</v>
      </c>
      <c r="G53" s="28" t="s">
        <v>66</v>
      </c>
      <c r="H53" s="29" t="s">
        <v>49</v>
      </c>
      <c r="I53" s="30" t="s">
        <v>109</v>
      </c>
      <c r="J53" s="31">
        <v>8</v>
      </c>
      <c r="K53" s="31" t="s">
        <v>74</v>
      </c>
      <c r="L53" s="31" t="s">
        <v>74</v>
      </c>
      <c r="M53" s="32">
        <v>0.6</v>
      </c>
      <c r="N53" s="33">
        <v>5.0999999999999996</v>
      </c>
      <c r="O53" s="38">
        <v>21</v>
      </c>
      <c r="P53" s="35">
        <v>1.1904761904761904E-3</v>
      </c>
      <c r="Q53" s="35">
        <v>1.0884737886382622E-2</v>
      </c>
      <c r="R53" s="36" t="s">
        <v>76</v>
      </c>
      <c r="S53" s="39">
        <v>0.23310696010860482</v>
      </c>
      <c r="T53" s="39">
        <v>0.27477362677527151</v>
      </c>
      <c r="U53" s="39">
        <v>0.31644029344193864</v>
      </c>
      <c r="V53" s="39">
        <v>0.3581069601086046</v>
      </c>
      <c r="W53" s="39">
        <v>0.39977362677527162</v>
      </c>
      <c r="X53" s="39">
        <v>0.44144029344193764</v>
      </c>
      <c r="Y53" s="39">
        <v>0.57338473788638245</v>
      </c>
      <c r="Z53" s="39">
        <v>0.61505140455304907</v>
      </c>
      <c r="AA53" s="39">
        <v>0.65671807121971548</v>
      </c>
      <c r="AB53" s="39">
        <v>0.69838473788638245</v>
      </c>
      <c r="AC53" s="39">
        <v>0.74005140455304941</v>
      </c>
      <c r="AD53" s="39">
        <v>0.78171807121971548</v>
      </c>
      <c r="AE53" s="39">
        <v>0.82338473788638245</v>
      </c>
      <c r="AF53" s="39">
        <v>0.86505140455304941</v>
      </c>
      <c r="AG53" s="39">
        <v>0.90671807121971548</v>
      </c>
      <c r="AH53" s="39">
        <v>0.96227362677527128</v>
      </c>
      <c r="AI53" s="3"/>
    </row>
    <row r="54" spans="1:35" s="5" customFormat="1" x14ac:dyDescent="0.25">
      <c r="A54" s="26" t="s">
        <v>68</v>
      </c>
      <c r="B54" s="26" t="s">
        <v>69</v>
      </c>
      <c r="C54" s="26" t="s">
        <v>69</v>
      </c>
      <c r="D54" s="26" t="s">
        <v>107</v>
      </c>
      <c r="E54" s="27" t="s">
        <v>108</v>
      </c>
      <c r="F54" s="26" t="s">
        <v>72</v>
      </c>
      <c r="G54" s="28" t="s">
        <v>67</v>
      </c>
      <c r="H54" s="29" t="s">
        <v>49</v>
      </c>
      <c r="I54" s="30" t="s">
        <v>110</v>
      </c>
      <c r="J54" s="31">
        <v>9</v>
      </c>
      <c r="K54" s="31" t="s">
        <v>74</v>
      </c>
      <c r="L54" s="31" t="s">
        <v>74</v>
      </c>
      <c r="M54" s="32">
        <v>0.5</v>
      </c>
      <c r="N54" s="33">
        <v>5.6</v>
      </c>
      <c r="O54" s="38">
        <v>21</v>
      </c>
      <c r="P54" s="35">
        <v>9.9206349206349201E-4</v>
      </c>
      <c r="Q54" s="35">
        <v>1.1876801378446114E-2</v>
      </c>
      <c r="R54" s="36" t="s">
        <v>76</v>
      </c>
      <c r="S54" s="39">
        <v>0.23409902360066831</v>
      </c>
      <c r="T54" s="39">
        <v>0.275765690267335</v>
      </c>
      <c r="U54" s="39">
        <v>0.31743235693400212</v>
      </c>
      <c r="V54" s="39">
        <v>0.35909902360066809</v>
      </c>
      <c r="W54" s="39">
        <v>0.40076569026733511</v>
      </c>
      <c r="X54" s="39">
        <v>0.44243235693400113</v>
      </c>
      <c r="Y54" s="39">
        <v>0.57437680137844593</v>
      </c>
      <c r="Z54" s="39">
        <v>0.61604346804511256</v>
      </c>
      <c r="AA54" s="39">
        <v>0.65771013471177897</v>
      </c>
      <c r="AB54" s="39">
        <v>0.69937680137844593</v>
      </c>
      <c r="AC54" s="39">
        <v>0.7410434680451129</v>
      </c>
      <c r="AD54" s="39">
        <v>0.78271013471177897</v>
      </c>
      <c r="AE54" s="39">
        <v>0.82437680137844593</v>
      </c>
      <c r="AF54" s="39">
        <v>0.8660434680451129</v>
      </c>
      <c r="AG54" s="39">
        <v>0.90771013471177897</v>
      </c>
      <c r="AH54" s="39">
        <v>0.96326569026733477</v>
      </c>
      <c r="AI54" s="3"/>
    </row>
    <row r="55" spans="1:35" s="5" customFormat="1" x14ac:dyDescent="0.25">
      <c r="A55" s="26" t="s">
        <v>68</v>
      </c>
      <c r="B55" s="26" t="s">
        <v>69</v>
      </c>
      <c r="C55" s="26" t="s">
        <v>69</v>
      </c>
      <c r="D55" s="26" t="s">
        <v>70</v>
      </c>
      <c r="E55" s="27" t="s">
        <v>71</v>
      </c>
      <c r="F55" s="26" t="s">
        <v>72</v>
      </c>
      <c r="G55" s="28" t="s">
        <v>48</v>
      </c>
      <c r="H55" s="29" t="s">
        <v>49</v>
      </c>
      <c r="I55" s="30" t="s">
        <v>73</v>
      </c>
      <c r="J55" s="31">
        <v>10</v>
      </c>
      <c r="K55" s="31" t="s">
        <v>74</v>
      </c>
      <c r="L55" s="31" t="s">
        <v>75</v>
      </c>
      <c r="M55" s="32">
        <v>0.3</v>
      </c>
      <c r="N55" s="33">
        <v>5.8999999999999995</v>
      </c>
      <c r="O55" s="38">
        <v>21</v>
      </c>
      <c r="P55" s="35">
        <v>5.9523809523809518E-4</v>
      </c>
      <c r="Q55" s="35">
        <v>1.2472039473684209E-2</v>
      </c>
      <c r="R55" s="36" t="s">
        <v>99</v>
      </c>
      <c r="S55" s="39">
        <v>0.2346942616959064</v>
      </c>
      <c r="T55" s="39">
        <v>0.27636092836257309</v>
      </c>
      <c r="U55" s="39">
        <v>0.31802759502924022</v>
      </c>
      <c r="V55" s="39">
        <v>0.35969426169590618</v>
      </c>
      <c r="W55" s="39">
        <v>0.4013609283625732</v>
      </c>
      <c r="X55" s="39">
        <v>0.44302759502923922</v>
      </c>
      <c r="Y55" s="39">
        <v>0.57497203947368403</v>
      </c>
      <c r="Z55" s="39">
        <v>0.61663870614035066</v>
      </c>
      <c r="AA55" s="39">
        <v>0.65830537280701706</v>
      </c>
      <c r="AB55" s="39">
        <v>0.69997203947368403</v>
      </c>
      <c r="AC55" s="39">
        <v>0.74163870614035099</v>
      </c>
      <c r="AD55" s="39">
        <v>0.78330537280701706</v>
      </c>
      <c r="AE55" s="39">
        <v>0.82497203947368403</v>
      </c>
      <c r="AF55" s="39">
        <v>0.86663870614035099</v>
      </c>
      <c r="AG55" s="39">
        <v>0.90830537280701706</v>
      </c>
      <c r="AH55" s="39">
        <v>0.96386092836257287</v>
      </c>
      <c r="AI55" s="3"/>
    </row>
    <row r="56" spans="1:35" s="14" customFormat="1" x14ac:dyDescent="0.25">
      <c r="G56" s="41"/>
      <c r="H56" s="42"/>
      <c r="I56" s="41"/>
      <c r="M56" s="45"/>
      <c r="N56" s="46"/>
      <c r="O56" s="47"/>
      <c r="P56" s="48"/>
      <c r="Q56" s="48"/>
      <c r="R56" s="41"/>
      <c r="S56" s="43">
        <v>1.2472039473684193E-2</v>
      </c>
      <c r="T56" s="43">
        <v>1.2472039473684193E-2</v>
      </c>
      <c r="U56" s="43">
        <v>1.2472039473684193E-2</v>
      </c>
      <c r="V56" s="43">
        <v>1.2472039473684193E-2</v>
      </c>
      <c r="W56" s="43">
        <v>1.2472039473684193E-2</v>
      </c>
      <c r="X56" s="43">
        <v>1.2472039473684193E-2</v>
      </c>
      <c r="Y56" s="43">
        <v>1.2472039473684027E-2</v>
      </c>
      <c r="Z56" s="43">
        <v>1.2472039473684027E-2</v>
      </c>
      <c r="AA56" s="43">
        <v>1.2472039473684027E-2</v>
      </c>
      <c r="AB56" s="43">
        <v>1.2472039473684027E-2</v>
      </c>
      <c r="AC56" s="43">
        <v>1.2472039473684027E-2</v>
      </c>
      <c r="AD56" s="43">
        <v>1.2472039473684027E-2</v>
      </c>
      <c r="AE56" s="43">
        <v>1.2472039473684027E-2</v>
      </c>
      <c r="AF56" s="43">
        <v>1.2472039473684027E-2</v>
      </c>
      <c r="AG56" s="43">
        <v>1.2472039473684027E-2</v>
      </c>
      <c r="AH56" s="43">
        <v>1.2472039473684027E-2</v>
      </c>
      <c r="AI56" s="3"/>
    </row>
    <row r="57" spans="1:35" x14ac:dyDescent="0.25">
      <c r="G57" s="49"/>
      <c r="H57" s="50"/>
      <c r="I57" s="49"/>
      <c r="J57" s="6"/>
      <c r="K57" s="5"/>
      <c r="L57" s="5"/>
      <c r="M57" s="51"/>
      <c r="N57" s="52"/>
      <c r="O57" s="53"/>
      <c r="P57" s="54"/>
      <c r="Q57" s="54"/>
      <c r="R57" s="55"/>
      <c r="S57" s="56"/>
      <c r="T57" s="56"/>
      <c r="U57" s="56"/>
      <c r="V57" s="56"/>
      <c r="W57" s="56"/>
      <c r="X57" s="56"/>
    </row>
    <row r="58" spans="1:35" x14ac:dyDescent="0.25">
      <c r="S58" s="7"/>
      <c r="T58" s="7"/>
    </row>
    <row r="59" spans="1:35" x14ac:dyDescent="0.25">
      <c r="T59" s="7"/>
      <c r="U59" s="7"/>
    </row>
    <row r="60" spans="1:35" x14ac:dyDescent="0.25">
      <c r="Q60" s="57"/>
      <c r="AD60" s="7"/>
    </row>
  </sheetData>
  <mergeCells count="58">
    <mergeCell ref="O12:Q12"/>
    <mergeCell ref="A1:B1"/>
    <mergeCell ref="I1:J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Q13:Q15"/>
    <mergeCell ref="A29:B29"/>
    <mergeCell ref="I29:J29"/>
    <mergeCell ref="G13:G15"/>
    <mergeCell ref="H13:H15"/>
    <mergeCell ref="I13:I15"/>
    <mergeCell ref="J13:J15"/>
    <mergeCell ref="K13:K15"/>
    <mergeCell ref="L13:L15"/>
    <mergeCell ref="A13:A15"/>
    <mergeCell ref="B13:B15"/>
    <mergeCell ref="C13:C15"/>
    <mergeCell ref="D13:D15"/>
    <mergeCell ref="E13:E15"/>
    <mergeCell ref="F13:F15"/>
    <mergeCell ref="A35:B35"/>
    <mergeCell ref="M13:M15"/>
    <mergeCell ref="N13:N15"/>
    <mergeCell ref="O13:O15"/>
    <mergeCell ref="P13:P15"/>
    <mergeCell ref="A30:B30"/>
    <mergeCell ref="A31:B31"/>
    <mergeCell ref="A32:B32"/>
    <mergeCell ref="A33:B33"/>
    <mergeCell ref="A34:B34"/>
    <mergeCell ref="L41:L43"/>
    <mergeCell ref="A36:B36"/>
    <mergeCell ref="A37:B37"/>
    <mergeCell ref="A38:B38"/>
    <mergeCell ref="O40:Q40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K41:K43"/>
    <mergeCell ref="M41:M43"/>
    <mergeCell ref="N41:N43"/>
    <mergeCell ref="O41:O43"/>
    <mergeCell ref="P41:P43"/>
    <mergeCell ref="Q41:Q43"/>
  </mergeCells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7B4B8-2DA3-467D-AA72-5D2C55BEBF5E}">
  <dimension ref="A1:AG227"/>
  <sheetViews>
    <sheetView zoomScale="51" zoomScaleNormal="51" workbookViewId="0">
      <selection activeCell="G6" sqref="G6"/>
    </sheetView>
  </sheetViews>
  <sheetFormatPr defaultColWidth="9.140625" defaultRowHeight="15.75" x14ac:dyDescent="0.25"/>
  <cols>
    <col min="1" max="2" width="14.7109375" style="3" customWidth="1"/>
    <col min="3" max="3" width="17.7109375" style="3" customWidth="1"/>
    <col min="4" max="4" width="24.7109375" style="3" customWidth="1"/>
    <col min="5" max="6" width="20.7109375" style="3" customWidth="1"/>
    <col min="7" max="7" width="50.5703125" style="3" customWidth="1"/>
    <col min="8" max="8" width="4.7109375" style="19" customWidth="1"/>
    <col min="9" max="9" width="47.7109375" style="15" customWidth="1"/>
    <col min="10" max="15" width="7.5703125" style="3" customWidth="1"/>
    <col min="16" max="18" width="12.7109375" style="3" customWidth="1"/>
    <col min="19" max="36" width="9" style="3" customWidth="1"/>
    <col min="37" max="16384" width="9.140625" style="3"/>
  </cols>
  <sheetData>
    <row r="1" spans="1:32" x14ac:dyDescent="0.25">
      <c r="A1" s="82" t="s">
        <v>0</v>
      </c>
      <c r="B1" s="82"/>
      <c r="C1" s="2" t="s">
        <v>246</v>
      </c>
      <c r="F1" s="1" t="s">
        <v>1</v>
      </c>
      <c r="G1" s="2" t="s">
        <v>247</v>
      </c>
      <c r="H1" s="3"/>
      <c r="I1" s="82" t="s">
        <v>2</v>
      </c>
      <c r="J1" s="82"/>
      <c r="K1" s="4"/>
      <c r="L1" s="4"/>
      <c r="M1" s="4"/>
      <c r="O1" s="4"/>
      <c r="Q1" s="5"/>
      <c r="R1" s="6"/>
      <c r="T1" s="7"/>
      <c r="AA1" s="7"/>
    </row>
    <row r="2" spans="1:32" ht="62.25" x14ac:dyDescent="0.25">
      <c r="A2" s="82" t="s">
        <v>3</v>
      </c>
      <c r="B2" s="82"/>
      <c r="C2" s="8" t="s">
        <v>246</v>
      </c>
      <c r="F2" s="9"/>
      <c r="G2" s="10"/>
      <c r="H2" s="4"/>
      <c r="I2" s="4"/>
      <c r="J2" s="11"/>
      <c r="K2" s="12"/>
      <c r="L2" s="12"/>
      <c r="M2" s="4"/>
      <c r="N2" s="4"/>
      <c r="O2" s="4"/>
      <c r="P2" s="13"/>
      <c r="Q2" s="5"/>
      <c r="R2" s="6"/>
      <c r="T2" s="7"/>
      <c r="W2" s="20"/>
    </row>
    <row r="3" spans="1:32" x14ac:dyDescent="0.25">
      <c r="A3" s="82" t="s">
        <v>4</v>
      </c>
      <c r="B3" s="82"/>
      <c r="C3" s="2" t="s">
        <v>111</v>
      </c>
      <c r="F3" s="9"/>
      <c r="H3" s="5"/>
      <c r="I3" s="5"/>
      <c r="J3" s="5"/>
      <c r="K3" s="5"/>
      <c r="L3" s="14" t="s">
        <v>6</v>
      </c>
      <c r="M3" s="5" t="s">
        <v>7</v>
      </c>
      <c r="N3" s="5"/>
      <c r="O3" s="5"/>
      <c r="P3" s="5"/>
      <c r="Q3" s="5"/>
      <c r="R3" s="5"/>
    </row>
    <row r="4" spans="1:32" x14ac:dyDescent="0.25">
      <c r="A4" s="82" t="s">
        <v>8</v>
      </c>
      <c r="B4" s="82"/>
      <c r="C4" s="2" t="s">
        <v>9</v>
      </c>
      <c r="F4" s="9"/>
      <c r="G4" s="5"/>
      <c r="H4" s="5"/>
      <c r="I4" s="5"/>
      <c r="J4" s="5"/>
      <c r="K4" s="5"/>
      <c r="L4" s="14" t="s">
        <v>10</v>
      </c>
      <c r="M4" s="5" t="s">
        <v>11</v>
      </c>
      <c r="N4" s="5"/>
      <c r="O4" s="5"/>
      <c r="P4" s="5"/>
      <c r="Q4" s="5"/>
      <c r="R4" s="5"/>
    </row>
    <row r="5" spans="1:32" x14ac:dyDescent="0.25">
      <c r="A5" s="82" t="s">
        <v>12</v>
      </c>
      <c r="B5" s="82"/>
      <c r="C5" s="2" t="s">
        <v>13</v>
      </c>
      <c r="F5" s="9"/>
      <c r="G5" s="15"/>
      <c r="H5" s="15"/>
      <c r="J5" s="15"/>
      <c r="K5" s="15"/>
      <c r="L5" s="14" t="s">
        <v>14</v>
      </c>
      <c r="M5" s="15" t="s">
        <v>15</v>
      </c>
      <c r="N5" s="15"/>
      <c r="O5" s="15"/>
      <c r="P5" s="15"/>
      <c r="Q5" s="15"/>
      <c r="R5" s="15"/>
    </row>
    <row r="6" spans="1:32" x14ac:dyDescent="0.25">
      <c r="A6" s="82" t="s">
        <v>16</v>
      </c>
      <c r="B6" s="82"/>
      <c r="C6" s="16" t="s">
        <v>228</v>
      </c>
      <c r="F6" s="1" t="s">
        <v>17</v>
      </c>
      <c r="G6" s="17" t="s">
        <v>18</v>
      </c>
      <c r="H6" s="4"/>
      <c r="I6" s="4"/>
      <c r="J6" s="4"/>
      <c r="K6" s="4"/>
      <c r="L6" s="18" t="s">
        <v>19</v>
      </c>
      <c r="M6" s="3" t="s">
        <v>20</v>
      </c>
      <c r="N6" s="4"/>
      <c r="O6" s="4"/>
      <c r="P6" s="13"/>
      <c r="Q6" s="5"/>
      <c r="R6" s="6"/>
      <c r="W6" s="7"/>
    </row>
    <row r="7" spans="1:32" x14ac:dyDescent="0.25">
      <c r="A7" s="82" t="s">
        <v>21</v>
      </c>
      <c r="B7" s="82"/>
      <c r="C7" s="15" t="s">
        <v>22</v>
      </c>
      <c r="E7" s="9"/>
      <c r="F7" s="9"/>
      <c r="H7" s="5"/>
      <c r="I7" s="5"/>
      <c r="J7" s="5"/>
      <c r="K7" s="5"/>
      <c r="L7" s="14" t="s">
        <v>23</v>
      </c>
      <c r="M7" s="5" t="s">
        <v>24</v>
      </c>
      <c r="N7" s="5"/>
      <c r="O7" s="5"/>
      <c r="P7" s="5"/>
      <c r="Q7" s="5"/>
      <c r="R7" s="15"/>
      <c r="Z7" s="7"/>
    </row>
    <row r="8" spans="1:32" x14ac:dyDescent="0.25">
      <c r="A8" s="82" t="s">
        <v>25</v>
      </c>
      <c r="B8" s="82"/>
      <c r="C8" s="17" t="s">
        <v>26</v>
      </c>
      <c r="E8" s="4"/>
      <c r="F8" s="4"/>
      <c r="H8" s="3"/>
      <c r="I8" s="3"/>
      <c r="L8" s="18" t="s">
        <v>27</v>
      </c>
      <c r="M8" s="3" t="s">
        <v>28</v>
      </c>
      <c r="R8" s="19"/>
      <c r="T8" s="61"/>
      <c r="Y8" s="7"/>
      <c r="Z8" s="7"/>
      <c r="AA8" s="7"/>
    </row>
    <row r="9" spans="1:32" x14ac:dyDescent="0.25">
      <c r="A9" s="82" t="s">
        <v>29</v>
      </c>
      <c r="B9" s="82"/>
      <c r="C9" s="10"/>
      <c r="E9" s="4"/>
      <c r="F9" s="4"/>
      <c r="K9" s="20"/>
      <c r="L9" s="18" t="s">
        <v>30</v>
      </c>
      <c r="M9" s="3" t="s">
        <v>31</v>
      </c>
      <c r="T9" s="61"/>
    </row>
    <row r="10" spans="1:32" x14ac:dyDescent="0.25">
      <c r="A10" s="83" t="s">
        <v>32</v>
      </c>
      <c r="B10" s="83"/>
      <c r="C10" s="17" t="s">
        <v>33</v>
      </c>
      <c r="R10" s="20"/>
    </row>
    <row r="11" spans="1:32" x14ac:dyDescent="0.25">
      <c r="A11" s="4"/>
      <c r="B11" s="18"/>
      <c r="D11" s="4"/>
      <c r="E11" s="4"/>
      <c r="F11" s="4"/>
    </row>
    <row r="12" spans="1:32" x14ac:dyDescent="0.25">
      <c r="A12" s="4"/>
      <c r="B12" s="4"/>
      <c r="C12" s="4"/>
      <c r="D12" s="4"/>
      <c r="E12" s="4"/>
      <c r="F12" s="4"/>
      <c r="J12" s="21">
        <v>21</v>
      </c>
      <c r="K12" s="21">
        <v>0</v>
      </c>
      <c r="L12" s="6"/>
      <c r="N12" s="22">
        <v>25.4</v>
      </c>
      <c r="O12" s="84" t="s">
        <v>34</v>
      </c>
      <c r="P12" s="84"/>
      <c r="Q12" s="84"/>
      <c r="S12" s="21" t="s">
        <v>34</v>
      </c>
      <c r="T12" s="21" t="s">
        <v>34</v>
      </c>
      <c r="U12" s="21" t="s">
        <v>34</v>
      </c>
      <c r="V12" s="21" t="s">
        <v>34</v>
      </c>
      <c r="W12" s="21" t="s">
        <v>34</v>
      </c>
      <c r="X12" s="21" t="s">
        <v>34</v>
      </c>
      <c r="Y12" s="21" t="s">
        <v>34</v>
      </c>
    </row>
    <row r="13" spans="1:32" x14ac:dyDescent="0.25">
      <c r="A13" s="77" t="s">
        <v>35</v>
      </c>
      <c r="B13" s="79" t="s">
        <v>36</v>
      </c>
      <c r="C13" s="79" t="s">
        <v>37</v>
      </c>
      <c r="D13" s="79" t="s">
        <v>38</v>
      </c>
      <c r="E13" s="79" t="s">
        <v>39</v>
      </c>
      <c r="F13" s="79" t="s">
        <v>40</v>
      </c>
      <c r="G13" s="77" t="s">
        <v>41</v>
      </c>
      <c r="H13" s="78" t="s">
        <v>42</v>
      </c>
      <c r="I13" s="79" t="s">
        <v>43</v>
      </c>
      <c r="J13" s="74" t="s">
        <v>44</v>
      </c>
      <c r="K13" s="74" t="s">
        <v>6</v>
      </c>
      <c r="L13" s="74" t="s">
        <v>10</v>
      </c>
      <c r="M13" s="74" t="s">
        <v>14</v>
      </c>
      <c r="N13" s="74" t="s">
        <v>19</v>
      </c>
      <c r="O13" s="74" t="s">
        <v>23</v>
      </c>
      <c r="P13" s="74" t="s">
        <v>27</v>
      </c>
      <c r="Q13" s="74" t="s">
        <v>30</v>
      </c>
      <c r="R13" s="23" t="s">
        <v>45</v>
      </c>
      <c r="S13" s="24" t="s">
        <v>248</v>
      </c>
      <c r="T13" s="24" t="s">
        <v>249</v>
      </c>
      <c r="U13" s="24" t="s">
        <v>250</v>
      </c>
      <c r="V13" s="24" t="s">
        <v>251</v>
      </c>
      <c r="W13" s="24" t="s">
        <v>252</v>
      </c>
      <c r="X13" s="24" t="s">
        <v>253</v>
      </c>
      <c r="Y13" s="24" t="s">
        <v>254</v>
      </c>
    </row>
    <row r="14" spans="1:32" x14ac:dyDescent="0.25">
      <c r="A14" s="77"/>
      <c r="B14" s="80"/>
      <c r="C14" s="80"/>
      <c r="D14" s="80"/>
      <c r="E14" s="80"/>
      <c r="F14" s="80"/>
      <c r="G14" s="77"/>
      <c r="H14" s="78"/>
      <c r="I14" s="80"/>
      <c r="J14" s="75"/>
      <c r="K14" s="75"/>
      <c r="L14" s="75"/>
      <c r="M14" s="75"/>
      <c r="N14" s="75"/>
      <c r="O14" s="75"/>
      <c r="P14" s="75"/>
      <c r="Q14" s="75"/>
      <c r="R14" s="23" t="s">
        <v>46</v>
      </c>
      <c r="S14" s="92">
        <v>601</v>
      </c>
      <c r="T14" s="93">
        <v>602</v>
      </c>
      <c r="U14" s="92">
        <v>601</v>
      </c>
      <c r="V14" s="93">
        <v>602</v>
      </c>
      <c r="W14" s="93">
        <v>602</v>
      </c>
      <c r="X14" s="92">
        <v>601</v>
      </c>
      <c r="Y14" s="93">
        <v>602</v>
      </c>
    </row>
    <row r="15" spans="1:32" x14ac:dyDescent="0.25">
      <c r="A15" s="77"/>
      <c r="B15" s="81"/>
      <c r="C15" s="81"/>
      <c r="D15" s="81"/>
      <c r="E15" s="81"/>
      <c r="F15" s="81"/>
      <c r="G15" s="77"/>
      <c r="H15" s="78"/>
      <c r="I15" s="81"/>
      <c r="J15" s="76"/>
      <c r="K15" s="76"/>
      <c r="L15" s="76"/>
      <c r="M15" s="76"/>
      <c r="N15" s="76"/>
      <c r="O15" s="76"/>
      <c r="P15" s="76"/>
      <c r="Q15" s="76"/>
      <c r="R15" s="23" t="s">
        <v>47</v>
      </c>
      <c r="S15" s="21" t="s">
        <v>32</v>
      </c>
      <c r="T15" s="21" t="s">
        <v>32</v>
      </c>
      <c r="U15" s="21" t="s">
        <v>32</v>
      </c>
      <c r="V15" s="21" t="s">
        <v>32</v>
      </c>
      <c r="W15" s="21" t="s">
        <v>32</v>
      </c>
      <c r="X15" s="21" t="s">
        <v>32</v>
      </c>
      <c r="Y15" s="21" t="s">
        <v>32</v>
      </c>
    </row>
    <row r="16" spans="1:32" s="5" customFormat="1" x14ac:dyDescent="0.25">
      <c r="A16" s="26" t="s">
        <v>68</v>
      </c>
      <c r="B16" s="26" t="s">
        <v>69</v>
      </c>
      <c r="C16" s="26" t="s">
        <v>69</v>
      </c>
      <c r="D16" s="26" t="s">
        <v>70</v>
      </c>
      <c r="E16" s="27" t="s">
        <v>71</v>
      </c>
      <c r="F16" s="26" t="s">
        <v>72</v>
      </c>
      <c r="G16" s="28" t="s">
        <v>48</v>
      </c>
      <c r="H16" s="29" t="s">
        <v>49</v>
      </c>
      <c r="I16" s="30" t="s">
        <v>73</v>
      </c>
      <c r="J16" s="31">
        <v>1</v>
      </c>
      <c r="K16" s="31" t="s">
        <v>74</v>
      </c>
      <c r="L16" s="31" t="s">
        <v>75</v>
      </c>
      <c r="M16" s="32"/>
      <c r="N16" s="33">
        <v>0</v>
      </c>
      <c r="O16" s="34"/>
      <c r="P16" s="35">
        <v>0</v>
      </c>
      <c r="Q16" s="35">
        <v>0</v>
      </c>
      <c r="R16" s="36" t="s">
        <v>76</v>
      </c>
      <c r="S16" s="37">
        <v>0.23611111111111113</v>
      </c>
      <c r="T16" s="37">
        <v>0.2673611111111111</v>
      </c>
      <c r="U16" s="37">
        <v>0.3263888888888889</v>
      </c>
      <c r="V16" s="37">
        <v>0.4375</v>
      </c>
      <c r="W16" s="37">
        <v>0.53125</v>
      </c>
      <c r="X16" s="37">
        <v>0.59027777777777779</v>
      </c>
      <c r="Y16" s="37">
        <v>0.63194444444444442</v>
      </c>
      <c r="AA16" s="3"/>
      <c r="AB16" s="3"/>
      <c r="AC16" s="3"/>
      <c r="AD16" s="3"/>
      <c r="AE16" s="3"/>
      <c r="AF16" s="3"/>
    </row>
    <row r="17" spans="1:32" s="5" customFormat="1" x14ac:dyDescent="0.25">
      <c r="A17" s="26" t="s">
        <v>68</v>
      </c>
      <c r="B17" s="26" t="s">
        <v>69</v>
      </c>
      <c r="C17" s="26" t="s">
        <v>69</v>
      </c>
      <c r="D17" s="26" t="s">
        <v>70</v>
      </c>
      <c r="E17" s="27" t="s">
        <v>77</v>
      </c>
      <c r="F17" s="26" t="s">
        <v>72</v>
      </c>
      <c r="G17" s="28" t="s">
        <v>50</v>
      </c>
      <c r="H17" s="29" t="s">
        <v>49</v>
      </c>
      <c r="I17" s="30" t="s">
        <v>78</v>
      </c>
      <c r="J17" s="31">
        <v>2</v>
      </c>
      <c r="K17" s="31" t="s">
        <v>74</v>
      </c>
      <c r="L17" s="31" t="s">
        <v>74</v>
      </c>
      <c r="M17" s="32">
        <v>0.8</v>
      </c>
      <c r="N17" s="33">
        <v>0.8</v>
      </c>
      <c r="O17" s="38">
        <v>25</v>
      </c>
      <c r="P17" s="35">
        <v>1.3333333333333333E-3</v>
      </c>
      <c r="Q17" s="35">
        <v>1.3333333333333333E-3</v>
      </c>
      <c r="R17" s="36" t="s">
        <v>76</v>
      </c>
      <c r="S17" s="39">
        <v>0.23744444444444446</v>
      </c>
      <c r="T17" s="39">
        <v>0.26869444444444446</v>
      </c>
      <c r="U17" s="39">
        <v>0.32772222222222225</v>
      </c>
      <c r="V17" s="39">
        <v>0.43883333333333335</v>
      </c>
      <c r="W17" s="39">
        <v>0.5325833333333333</v>
      </c>
      <c r="X17" s="39">
        <v>0.59161111111111109</v>
      </c>
      <c r="Y17" s="39">
        <v>0.63327777777777772</v>
      </c>
      <c r="AA17" s="3"/>
      <c r="AB17" s="3"/>
      <c r="AC17" s="3"/>
      <c r="AD17" s="3"/>
      <c r="AE17" s="3"/>
      <c r="AF17" s="3"/>
    </row>
    <row r="18" spans="1:32" s="5" customFormat="1" x14ac:dyDescent="0.25">
      <c r="A18" s="26" t="s">
        <v>68</v>
      </c>
      <c r="B18" s="26" t="s">
        <v>69</v>
      </c>
      <c r="C18" s="26" t="s">
        <v>69</v>
      </c>
      <c r="D18" s="26" t="s">
        <v>70</v>
      </c>
      <c r="E18" s="27" t="s">
        <v>79</v>
      </c>
      <c r="F18" s="26" t="s">
        <v>72</v>
      </c>
      <c r="G18" s="28" t="s">
        <v>51</v>
      </c>
      <c r="H18" s="29" t="s">
        <v>49</v>
      </c>
      <c r="I18" s="30" t="s">
        <v>80</v>
      </c>
      <c r="J18" s="31">
        <v>3</v>
      </c>
      <c r="K18" s="31" t="s">
        <v>74</v>
      </c>
      <c r="L18" s="31" t="s">
        <v>74</v>
      </c>
      <c r="M18" s="32">
        <v>0.4</v>
      </c>
      <c r="N18" s="33">
        <v>1.2000000000000002</v>
      </c>
      <c r="O18" s="38">
        <v>30</v>
      </c>
      <c r="P18" s="35">
        <v>5.5555555555555556E-4</v>
      </c>
      <c r="Q18" s="35">
        <v>1.8888888888888887E-3</v>
      </c>
      <c r="R18" s="36" t="s">
        <v>76</v>
      </c>
      <c r="S18" s="39">
        <v>0.23800000000000002</v>
      </c>
      <c r="T18" s="39">
        <v>0.26924999999999999</v>
      </c>
      <c r="U18" s="39">
        <v>0.32827777777777778</v>
      </c>
      <c r="V18" s="39">
        <v>0.43938888888888888</v>
      </c>
      <c r="W18" s="39">
        <v>0.53313888888888883</v>
      </c>
      <c r="X18" s="39">
        <v>0.59216666666666662</v>
      </c>
      <c r="Y18" s="39">
        <v>0.63383333333333325</v>
      </c>
      <c r="AA18" s="3"/>
      <c r="AB18" s="3"/>
      <c r="AC18" s="3"/>
      <c r="AD18" s="3"/>
      <c r="AE18" s="3"/>
      <c r="AF18" s="3"/>
    </row>
    <row r="19" spans="1:32" s="5" customFormat="1" x14ac:dyDescent="0.25">
      <c r="A19" s="26" t="s">
        <v>68</v>
      </c>
      <c r="B19" s="26" t="s">
        <v>69</v>
      </c>
      <c r="C19" s="26" t="s">
        <v>69</v>
      </c>
      <c r="D19" s="26" t="s">
        <v>70</v>
      </c>
      <c r="E19" s="27" t="s">
        <v>81</v>
      </c>
      <c r="F19" s="26" t="s">
        <v>72</v>
      </c>
      <c r="G19" s="28" t="s">
        <v>52</v>
      </c>
      <c r="H19" s="29" t="s">
        <v>53</v>
      </c>
      <c r="I19" s="30" t="s">
        <v>82</v>
      </c>
      <c r="J19" s="31">
        <v>4</v>
      </c>
      <c r="K19" s="31" t="s">
        <v>74</v>
      </c>
      <c r="L19" s="31" t="s">
        <v>75</v>
      </c>
      <c r="M19" s="32">
        <v>0.6</v>
      </c>
      <c r="N19" s="33">
        <v>1.8000000000000003</v>
      </c>
      <c r="O19" s="38">
        <v>15</v>
      </c>
      <c r="P19" s="35">
        <v>1.6666666666666668E-3</v>
      </c>
      <c r="Q19" s="35">
        <v>3.5555555555555557E-3</v>
      </c>
      <c r="R19" s="36" t="s">
        <v>76</v>
      </c>
      <c r="S19" s="39">
        <v>0.23966666666666669</v>
      </c>
      <c r="T19" s="39">
        <v>0.27091666666666664</v>
      </c>
      <c r="U19" s="39">
        <v>0.32994444444444443</v>
      </c>
      <c r="V19" s="39">
        <v>0.44105555555555553</v>
      </c>
      <c r="W19" s="39">
        <v>0.53480555555555553</v>
      </c>
      <c r="X19" s="39">
        <v>0.59383333333333332</v>
      </c>
      <c r="Y19" s="39">
        <v>0.63549999999999995</v>
      </c>
      <c r="AA19" s="3"/>
      <c r="AB19" s="3"/>
      <c r="AC19" s="3"/>
      <c r="AD19" s="3"/>
      <c r="AE19" s="3"/>
      <c r="AF19" s="3"/>
    </row>
    <row r="20" spans="1:32" s="5" customFormat="1" ht="31.5" x14ac:dyDescent="0.25">
      <c r="A20" s="26" t="s">
        <v>68</v>
      </c>
      <c r="B20" s="26" t="s">
        <v>94</v>
      </c>
      <c r="C20" s="26" t="s">
        <v>126</v>
      </c>
      <c r="D20" s="26" t="s">
        <v>83</v>
      </c>
      <c r="E20" s="27" t="s">
        <v>127</v>
      </c>
      <c r="F20" s="26" t="s">
        <v>97</v>
      </c>
      <c r="G20" s="28" t="s">
        <v>112</v>
      </c>
      <c r="H20" s="29" t="s">
        <v>53</v>
      </c>
      <c r="I20" s="30" t="s">
        <v>128</v>
      </c>
      <c r="J20" s="31">
        <v>5</v>
      </c>
      <c r="K20" s="31" t="s">
        <v>74</v>
      </c>
      <c r="L20" s="31" t="s">
        <v>75</v>
      </c>
      <c r="M20" s="32">
        <v>5.3</v>
      </c>
      <c r="N20" s="33">
        <v>7.1</v>
      </c>
      <c r="O20" s="38">
        <v>30</v>
      </c>
      <c r="P20" s="35">
        <v>7.3611111111111108E-3</v>
      </c>
      <c r="Q20" s="35">
        <v>1.0916666666666667E-2</v>
      </c>
      <c r="R20" s="36" t="s">
        <v>76</v>
      </c>
      <c r="S20" s="39">
        <v>0.24702777777777782</v>
      </c>
      <c r="T20" s="39">
        <v>0.27827777777777774</v>
      </c>
      <c r="U20" s="39">
        <v>0.33730555555555553</v>
      </c>
      <c r="V20" s="39">
        <v>0.44841666666666663</v>
      </c>
      <c r="W20" s="39">
        <v>0.54216666666666669</v>
      </c>
      <c r="X20" s="39">
        <v>0.60119444444444448</v>
      </c>
      <c r="Y20" s="39">
        <v>0.64286111111111111</v>
      </c>
      <c r="AA20" s="3"/>
      <c r="AB20" s="3"/>
      <c r="AC20" s="3"/>
      <c r="AD20" s="3"/>
      <c r="AE20" s="3"/>
      <c r="AF20" s="3"/>
    </row>
    <row r="21" spans="1:32" s="5" customFormat="1" x14ac:dyDescent="0.25">
      <c r="A21" s="26" t="s">
        <v>68</v>
      </c>
      <c r="B21" s="26" t="s">
        <v>129</v>
      </c>
      <c r="C21" s="26" t="s">
        <v>129</v>
      </c>
      <c r="D21" s="26" t="s">
        <v>83</v>
      </c>
      <c r="E21" s="27" t="s">
        <v>130</v>
      </c>
      <c r="F21" s="26" t="s">
        <v>131</v>
      </c>
      <c r="G21" s="28" t="s">
        <v>113</v>
      </c>
      <c r="H21" s="29" t="s">
        <v>49</v>
      </c>
      <c r="I21" s="30" t="s">
        <v>132</v>
      </c>
      <c r="J21" s="31">
        <v>6</v>
      </c>
      <c r="K21" s="31" t="s">
        <v>74</v>
      </c>
      <c r="L21" s="31" t="s">
        <v>74</v>
      </c>
      <c r="M21" s="32">
        <v>4.8</v>
      </c>
      <c r="N21" s="33">
        <v>11.899999999999999</v>
      </c>
      <c r="O21" s="38">
        <v>35</v>
      </c>
      <c r="P21" s="35">
        <v>5.7142857142857143E-3</v>
      </c>
      <c r="Q21" s="35">
        <v>1.6630952380952382E-2</v>
      </c>
      <c r="R21" s="36" t="s">
        <v>76</v>
      </c>
      <c r="S21" s="39">
        <v>0.25274206349206352</v>
      </c>
      <c r="T21" s="39">
        <v>0.28399206349206346</v>
      </c>
      <c r="U21" s="39">
        <v>0.34301984126984125</v>
      </c>
      <c r="V21" s="39">
        <v>0.45413095238095236</v>
      </c>
      <c r="W21" s="39">
        <v>0.54788095238095236</v>
      </c>
      <c r="X21" s="39">
        <v>0.60690873015873015</v>
      </c>
      <c r="Y21" s="39">
        <v>0.64857539682539678</v>
      </c>
      <c r="AA21" s="3"/>
      <c r="AB21" s="3"/>
      <c r="AC21" s="3"/>
      <c r="AD21" s="3"/>
      <c r="AE21" s="3"/>
      <c r="AF21" s="3"/>
    </row>
    <row r="22" spans="1:32" s="5" customFormat="1" x14ac:dyDescent="0.25">
      <c r="A22" s="26" t="s">
        <v>68</v>
      </c>
      <c r="B22" s="26" t="s">
        <v>129</v>
      </c>
      <c r="C22" s="26" t="s">
        <v>129</v>
      </c>
      <c r="D22" s="26" t="s">
        <v>70</v>
      </c>
      <c r="E22" s="27" t="s">
        <v>96</v>
      </c>
      <c r="F22" s="26" t="s">
        <v>131</v>
      </c>
      <c r="G22" s="28" t="s">
        <v>114</v>
      </c>
      <c r="H22" s="29" t="s">
        <v>49</v>
      </c>
      <c r="I22" s="30" t="s">
        <v>133</v>
      </c>
      <c r="J22" s="31">
        <v>7</v>
      </c>
      <c r="K22" s="31" t="s">
        <v>74</v>
      </c>
      <c r="L22" s="31" t="s">
        <v>74</v>
      </c>
      <c r="M22" s="32">
        <v>0.8</v>
      </c>
      <c r="N22" s="33">
        <v>12.7</v>
      </c>
      <c r="O22" s="38">
        <v>20</v>
      </c>
      <c r="P22" s="35">
        <v>1.6666666666666668E-3</v>
      </c>
      <c r="Q22" s="35">
        <v>1.8297619047619049E-2</v>
      </c>
      <c r="R22" s="36" t="s">
        <v>76</v>
      </c>
      <c r="S22" s="39">
        <v>0.25440873015873017</v>
      </c>
      <c r="T22" s="39">
        <v>0.28565873015873011</v>
      </c>
      <c r="U22" s="39">
        <v>0.3446865079365079</v>
      </c>
      <c r="V22" s="39">
        <v>0.45579761904761901</v>
      </c>
      <c r="W22" s="39">
        <v>0.54954761904761906</v>
      </c>
      <c r="X22" s="39">
        <v>0.60857539682539685</v>
      </c>
      <c r="Y22" s="39">
        <v>0.65024206349206348</v>
      </c>
      <c r="AA22" s="3"/>
      <c r="AB22" s="3"/>
      <c r="AC22" s="3"/>
      <c r="AD22" s="3"/>
      <c r="AE22" s="3"/>
      <c r="AF22" s="3"/>
    </row>
    <row r="23" spans="1:32" s="5" customFormat="1" x14ac:dyDescent="0.25">
      <c r="A23" s="26" t="s">
        <v>68</v>
      </c>
      <c r="B23" s="26" t="s">
        <v>129</v>
      </c>
      <c r="C23" s="26" t="s">
        <v>129</v>
      </c>
      <c r="D23" s="26" t="s">
        <v>70</v>
      </c>
      <c r="E23" s="27" t="s">
        <v>96</v>
      </c>
      <c r="F23" s="26" t="s">
        <v>131</v>
      </c>
      <c r="G23" s="28" t="s">
        <v>115</v>
      </c>
      <c r="H23" s="29" t="s">
        <v>49</v>
      </c>
      <c r="I23" s="30" t="s">
        <v>134</v>
      </c>
      <c r="J23" s="31">
        <v>8</v>
      </c>
      <c r="K23" s="31" t="s">
        <v>74</v>
      </c>
      <c r="L23" s="31" t="s">
        <v>74</v>
      </c>
      <c r="M23" s="32">
        <v>0.7</v>
      </c>
      <c r="N23" s="33">
        <v>13.399999999999999</v>
      </c>
      <c r="O23" s="38">
        <v>17</v>
      </c>
      <c r="P23" s="35">
        <v>1.7156862745098039E-3</v>
      </c>
      <c r="Q23" s="35">
        <v>2.0013305322128853E-2</v>
      </c>
      <c r="R23" s="36" t="s">
        <v>76</v>
      </c>
      <c r="S23" s="39">
        <v>0.25612441643323997</v>
      </c>
      <c r="T23" s="39">
        <v>0.28737441643323991</v>
      </c>
      <c r="U23" s="39">
        <v>0.3464021942110177</v>
      </c>
      <c r="V23" s="39">
        <v>0.4575133053221288</v>
      </c>
      <c r="W23" s="39">
        <v>0.55126330532212886</v>
      </c>
      <c r="X23" s="39">
        <v>0.61029108309990665</v>
      </c>
      <c r="Y23" s="39">
        <v>0.65195774976657328</v>
      </c>
      <c r="AA23" s="3"/>
      <c r="AB23" s="3"/>
      <c r="AC23" s="3"/>
      <c r="AD23" s="3"/>
      <c r="AE23" s="3"/>
      <c r="AF23" s="3"/>
    </row>
    <row r="24" spans="1:32" s="5" customFormat="1" x14ac:dyDescent="0.25">
      <c r="A24" s="26" t="s">
        <v>68</v>
      </c>
      <c r="B24" s="26" t="s">
        <v>129</v>
      </c>
      <c r="C24" s="26" t="s">
        <v>116</v>
      </c>
      <c r="D24" s="26" t="s">
        <v>70</v>
      </c>
      <c r="E24" s="27" t="s">
        <v>96</v>
      </c>
      <c r="F24" s="26" t="s">
        <v>131</v>
      </c>
      <c r="G24" s="28" t="s">
        <v>116</v>
      </c>
      <c r="H24" s="29" t="s">
        <v>49</v>
      </c>
      <c r="I24" s="30" t="s">
        <v>135</v>
      </c>
      <c r="J24" s="31">
        <v>9</v>
      </c>
      <c r="K24" s="31" t="s">
        <v>74</v>
      </c>
      <c r="L24" s="31" t="s">
        <v>74</v>
      </c>
      <c r="M24" s="32">
        <v>1.4</v>
      </c>
      <c r="N24" s="33">
        <v>14.799999999999999</v>
      </c>
      <c r="O24" s="38">
        <v>25</v>
      </c>
      <c r="P24" s="35">
        <v>2.3333333333333331E-3</v>
      </c>
      <c r="Q24" s="35">
        <v>2.2346638655462187E-2</v>
      </c>
      <c r="R24" s="36" t="s">
        <v>76</v>
      </c>
      <c r="S24" s="39">
        <v>0.25845774976657332</v>
      </c>
      <c r="T24" s="39">
        <v>0.28970774976657326</v>
      </c>
      <c r="U24" s="39">
        <v>0.34873552754435105</v>
      </c>
      <c r="V24" s="39">
        <v>0.45984663865546216</v>
      </c>
      <c r="W24" s="39">
        <v>0.55359663865546216</v>
      </c>
      <c r="X24" s="39">
        <v>0.61262441643323995</v>
      </c>
      <c r="Y24" s="39">
        <v>0.65429108309990658</v>
      </c>
      <c r="AA24" s="3"/>
      <c r="AB24" s="3"/>
      <c r="AC24" s="3"/>
      <c r="AD24" s="3"/>
      <c r="AE24" s="3"/>
      <c r="AF24" s="3"/>
    </row>
    <row r="25" spans="1:32" s="5" customFormat="1" x14ac:dyDescent="0.25">
      <c r="A25" s="26" t="s">
        <v>68</v>
      </c>
      <c r="B25" s="26" t="s">
        <v>129</v>
      </c>
      <c r="C25" s="26" t="s">
        <v>116</v>
      </c>
      <c r="D25" s="26" t="s">
        <v>70</v>
      </c>
      <c r="E25" s="27" t="s">
        <v>96</v>
      </c>
      <c r="F25" s="26" t="s">
        <v>131</v>
      </c>
      <c r="G25" s="28" t="s">
        <v>116</v>
      </c>
      <c r="H25" s="29" t="s">
        <v>53</v>
      </c>
      <c r="I25" s="30" t="s">
        <v>136</v>
      </c>
      <c r="J25" s="31">
        <v>10</v>
      </c>
      <c r="K25" s="31"/>
      <c r="L25" s="31"/>
      <c r="M25" s="32">
        <v>0.5</v>
      </c>
      <c r="N25" s="33">
        <v>15.299999999999999</v>
      </c>
      <c r="O25" s="38">
        <v>15</v>
      </c>
      <c r="P25" s="35">
        <v>1.3888888888888889E-3</v>
      </c>
      <c r="Q25" s="35">
        <v>2.3735527544351074E-2</v>
      </c>
      <c r="R25" s="36" t="s">
        <v>76</v>
      </c>
      <c r="S25" s="39">
        <v>0.2598466386554622</v>
      </c>
      <c r="T25" s="39">
        <v>0.29109663865546215</v>
      </c>
      <c r="U25" s="39">
        <v>0.35012441643323994</v>
      </c>
      <c r="V25" s="39">
        <v>0.46123552754435104</v>
      </c>
      <c r="W25" s="39">
        <v>0.55498552754435104</v>
      </c>
      <c r="X25" s="39">
        <v>0.61401330532212883</v>
      </c>
      <c r="Y25" s="39">
        <v>0.65567997198879546</v>
      </c>
      <c r="AA25" s="3"/>
      <c r="AB25" s="3"/>
      <c r="AC25" s="3"/>
      <c r="AD25" s="3"/>
      <c r="AE25" s="3"/>
      <c r="AF25" s="3"/>
    </row>
    <row r="26" spans="1:32" s="5" customFormat="1" x14ac:dyDescent="0.25">
      <c r="A26" s="26" t="s">
        <v>68</v>
      </c>
      <c r="B26" s="26" t="s">
        <v>129</v>
      </c>
      <c r="C26" s="26" t="s">
        <v>129</v>
      </c>
      <c r="D26" s="26" t="s">
        <v>70</v>
      </c>
      <c r="E26" s="27" t="s">
        <v>96</v>
      </c>
      <c r="F26" s="26" t="s">
        <v>131</v>
      </c>
      <c r="G26" s="28" t="s">
        <v>115</v>
      </c>
      <c r="H26" s="29" t="s">
        <v>53</v>
      </c>
      <c r="I26" s="30" t="s">
        <v>137</v>
      </c>
      <c r="J26" s="31">
        <v>11</v>
      </c>
      <c r="K26" s="31"/>
      <c r="L26" s="31"/>
      <c r="M26" s="32">
        <v>1.1000000000000001</v>
      </c>
      <c r="N26" s="33">
        <v>16.399999999999999</v>
      </c>
      <c r="O26" s="38">
        <v>30</v>
      </c>
      <c r="P26" s="35">
        <v>1.5277777777777779E-3</v>
      </c>
      <c r="Q26" s="35">
        <v>2.5263305322128851E-2</v>
      </c>
      <c r="R26" s="36" t="s">
        <v>76</v>
      </c>
      <c r="S26" s="39">
        <v>0.26137441643324</v>
      </c>
      <c r="T26" s="39">
        <v>0.29262441643323994</v>
      </c>
      <c r="U26" s="39">
        <v>0.35165219421101773</v>
      </c>
      <c r="V26" s="39">
        <v>0.46276330532212884</v>
      </c>
      <c r="W26" s="39">
        <v>0.55651330532212884</v>
      </c>
      <c r="X26" s="39">
        <v>0.61554108309990663</v>
      </c>
      <c r="Y26" s="39">
        <v>0.65720774976657326</v>
      </c>
      <c r="AA26" s="3"/>
      <c r="AB26" s="3"/>
      <c r="AC26" s="3"/>
      <c r="AD26" s="3"/>
      <c r="AE26" s="3"/>
      <c r="AF26" s="3"/>
    </row>
    <row r="27" spans="1:32" s="5" customFormat="1" x14ac:dyDescent="0.25">
      <c r="A27" s="26" t="s">
        <v>68</v>
      </c>
      <c r="B27" s="26" t="s">
        <v>129</v>
      </c>
      <c r="C27" s="26" t="s">
        <v>129</v>
      </c>
      <c r="D27" s="26" t="s">
        <v>70</v>
      </c>
      <c r="E27" s="27" t="s">
        <v>96</v>
      </c>
      <c r="F27" s="26" t="s">
        <v>131</v>
      </c>
      <c r="G27" s="28" t="s">
        <v>114</v>
      </c>
      <c r="H27" s="29" t="s">
        <v>53</v>
      </c>
      <c r="I27" s="30" t="s">
        <v>138</v>
      </c>
      <c r="J27" s="31">
        <v>12</v>
      </c>
      <c r="K27" s="31"/>
      <c r="L27" s="31"/>
      <c r="M27" s="32">
        <v>0.9</v>
      </c>
      <c r="N27" s="33">
        <v>17.299999999999997</v>
      </c>
      <c r="O27" s="38">
        <v>30</v>
      </c>
      <c r="P27" s="35">
        <v>1.25E-3</v>
      </c>
      <c r="Q27" s="35">
        <v>2.6513305322128852E-2</v>
      </c>
      <c r="R27" s="36" t="s">
        <v>76</v>
      </c>
      <c r="S27" s="39">
        <v>0.26262441643323997</v>
      </c>
      <c r="T27" s="39">
        <v>0.29387441643323992</v>
      </c>
      <c r="U27" s="39">
        <v>0.35290219421101771</v>
      </c>
      <c r="V27" s="39">
        <v>0.46401330532212881</v>
      </c>
      <c r="W27" s="39">
        <v>0.55776330532212881</v>
      </c>
      <c r="X27" s="39">
        <v>0.6167910830999066</v>
      </c>
      <c r="Y27" s="39">
        <v>0.65845774976657323</v>
      </c>
      <c r="AA27" s="3"/>
      <c r="AB27" s="3"/>
      <c r="AC27" s="3"/>
      <c r="AD27" s="3"/>
      <c r="AE27" s="3"/>
      <c r="AF27" s="3"/>
    </row>
    <row r="28" spans="1:32" s="5" customFormat="1" x14ac:dyDescent="0.25">
      <c r="A28" s="26" t="s">
        <v>68</v>
      </c>
      <c r="B28" s="26" t="s">
        <v>129</v>
      </c>
      <c r="C28" s="26" t="s">
        <v>129</v>
      </c>
      <c r="D28" s="26" t="s">
        <v>83</v>
      </c>
      <c r="E28" s="27" t="s">
        <v>139</v>
      </c>
      <c r="F28" s="26" t="s">
        <v>131</v>
      </c>
      <c r="G28" s="28" t="s">
        <v>117</v>
      </c>
      <c r="H28" s="29" t="s">
        <v>49</v>
      </c>
      <c r="I28" s="30" t="s">
        <v>140</v>
      </c>
      <c r="J28" s="31">
        <v>13</v>
      </c>
      <c r="K28" s="31" t="s">
        <v>74</v>
      </c>
      <c r="L28" s="31" t="s">
        <v>75</v>
      </c>
      <c r="M28" s="32">
        <v>0.6</v>
      </c>
      <c r="N28" s="33">
        <v>17.899999999999999</v>
      </c>
      <c r="O28" s="38">
        <v>27</v>
      </c>
      <c r="P28" s="35">
        <v>9.2592592592592596E-4</v>
      </c>
      <c r="Q28" s="35">
        <v>2.743923124805478E-2</v>
      </c>
      <c r="R28" s="36" t="s">
        <v>76</v>
      </c>
      <c r="S28" s="39">
        <v>0.26355034235916591</v>
      </c>
      <c r="T28" s="39">
        <v>0.29480034235916586</v>
      </c>
      <c r="U28" s="39">
        <v>0.35382812013694365</v>
      </c>
      <c r="V28" s="39">
        <v>0.46493923124805475</v>
      </c>
      <c r="W28" s="39">
        <v>0.5586892312480547</v>
      </c>
      <c r="X28" s="39">
        <v>0.61771700902583249</v>
      </c>
      <c r="Y28" s="39">
        <v>0.65938367569249912</v>
      </c>
      <c r="AA28" s="3"/>
      <c r="AB28" s="3"/>
      <c r="AC28" s="3"/>
      <c r="AD28" s="3"/>
      <c r="AE28" s="3"/>
      <c r="AF28" s="3"/>
    </row>
    <row r="29" spans="1:32" s="5" customFormat="1" x14ac:dyDescent="0.25">
      <c r="A29" s="26" t="s">
        <v>68</v>
      </c>
      <c r="B29" s="26" t="s">
        <v>129</v>
      </c>
      <c r="C29" s="26" t="s">
        <v>141</v>
      </c>
      <c r="D29" s="26" t="s">
        <v>142</v>
      </c>
      <c r="E29" s="27" t="s">
        <v>143</v>
      </c>
      <c r="F29" s="26" t="s">
        <v>131</v>
      </c>
      <c r="G29" s="28" t="s">
        <v>118</v>
      </c>
      <c r="H29" s="29" t="s">
        <v>49</v>
      </c>
      <c r="I29" s="30" t="s">
        <v>144</v>
      </c>
      <c r="J29" s="31">
        <v>14</v>
      </c>
      <c r="K29" s="31" t="s">
        <v>74</v>
      </c>
      <c r="L29" s="31" t="s">
        <v>75</v>
      </c>
      <c r="M29" s="32">
        <v>1.8</v>
      </c>
      <c r="N29" s="33">
        <v>19.7</v>
      </c>
      <c r="O29" s="38">
        <v>22</v>
      </c>
      <c r="P29" s="35">
        <v>3.4090909090909089E-3</v>
      </c>
      <c r="Q29" s="35">
        <v>3.084832215714569E-2</v>
      </c>
      <c r="R29" s="36" t="s">
        <v>76</v>
      </c>
      <c r="S29" s="39">
        <v>0.26695943326825683</v>
      </c>
      <c r="T29" s="39">
        <v>0.29820943326825677</v>
      </c>
      <c r="U29" s="39">
        <v>0.35723721104603456</v>
      </c>
      <c r="V29" s="39">
        <v>0.46834832215714567</v>
      </c>
      <c r="W29" s="39">
        <v>0.56209832215714561</v>
      </c>
      <c r="X29" s="39">
        <v>0.6211260999349234</v>
      </c>
      <c r="Y29" s="39">
        <v>0.66279276660159003</v>
      </c>
      <c r="AA29" s="3"/>
      <c r="AB29" s="3"/>
      <c r="AC29" s="3"/>
      <c r="AD29" s="3"/>
      <c r="AE29" s="3"/>
      <c r="AF29" s="3"/>
    </row>
    <row r="30" spans="1:32" s="5" customFormat="1" x14ac:dyDescent="0.25">
      <c r="A30" s="26" t="s">
        <v>68</v>
      </c>
      <c r="B30" s="26" t="s">
        <v>129</v>
      </c>
      <c r="C30" s="26" t="s">
        <v>141</v>
      </c>
      <c r="D30" s="26" t="s">
        <v>107</v>
      </c>
      <c r="E30" s="27" t="s">
        <v>145</v>
      </c>
      <c r="F30" s="26" t="s">
        <v>131</v>
      </c>
      <c r="G30" s="28" t="s">
        <v>119</v>
      </c>
      <c r="H30" s="29" t="s">
        <v>53</v>
      </c>
      <c r="I30" s="30" t="s">
        <v>146</v>
      </c>
      <c r="J30" s="31">
        <v>15</v>
      </c>
      <c r="K30" s="31" t="s">
        <v>74</v>
      </c>
      <c r="L30" s="31" t="s">
        <v>74</v>
      </c>
      <c r="M30" s="32">
        <v>1.5</v>
      </c>
      <c r="N30" s="33">
        <v>21.2</v>
      </c>
      <c r="O30" s="38">
        <v>24</v>
      </c>
      <c r="P30" s="35">
        <v>2.6041666666666665E-3</v>
      </c>
      <c r="Q30" s="35">
        <v>3.3452488823812354E-2</v>
      </c>
      <c r="R30" s="36" t="s">
        <v>76</v>
      </c>
      <c r="S30" s="39">
        <v>0.26956359993492351</v>
      </c>
      <c r="T30" s="39">
        <v>0.30081359993492346</v>
      </c>
      <c r="U30" s="39">
        <v>0.35984137771270125</v>
      </c>
      <c r="V30" s="39">
        <v>0.47095248882381235</v>
      </c>
      <c r="W30" s="39">
        <v>0.56470248882381224</v>
      </c>
      <c r="X30" s="39">
        <v>0.62373026660159003</v>
      </c>
      <c r="Y30" s="39">
        <v>0.66539693326825666</v>
      </c>
      <c r="AA30" s="3"/>
      <c r="AB30" s="3"/>
      <c r="AC30" s="3"/>
      <c r="AD30" s="3"/>
      <c r="AE30" s="3"/>
      <c r="AF30" s="3"/>
    </row>
    <row r="31" spans="1:32" s="5" customFormat="1" x14ac:dyDescent="0.25">
      <c r="A31" s="26" t="s">
        <v>68</v>
      </c>
      <c r="B31" s="26" t="s">
        <v>129</v>
      </c>
      <c r="C31" s="26" t="s">
        <v>141</v>
      </c>
      <c r="D31" s="26" t="s">
        <v>107</v>
      </c>
      <c r="E31" s="27" t="s">
        <v>147</v>
      </c>
      <c r="F31" s="26" t="s">
        <v>131</v>
      </c>
      <c r="G31" s="28" t="s">
        <v>120</v>
      </c>
      <c r="H31" s="29" t="s">
        <v>53</v>
      </c>
      <c r="I31" s="30" t="s">
        <v>148</v>
      </c>
      <c r="J31" s="31">
        <v>16</v>
      </c>
      <c r="K31" s="31" t="s">
        <v>74</v>
      </c>
      <c r="L31" s="31" t="s">
        <v>74</v>
      </c>
      <c r="M31" s="32">
        <v>0.9</v>
      </c>
      <c r="N31" s="33">
        <v>22.099999999999998</v>
      </c>
      <c r="O31" s="38">
        <v>39</v>
      </c>
      <c r="P31" s="35">
        <v>9.6153846153846159E-4</v>
      </c>
      <c r="Q31" s="35">
        <v>3.4414027285350812E-2</v>
      </c>
      <c r="R31" s="36" t="s">
        <v>76</v>
      </c>
      <c r="S31" s="39">
        <v>0.27052513839646197</v>
      </c>
      <c r="T31" s="39">
        <v>0.30177513839646192</v>
      </c>
      <c r="U31" s="39">
        <v>0.36080291617423971</v>
      </c>
      <c r="V31" s="39">
        <v>0.47191402728535081</v>
      </c>
      <c r="W31" s="39">
        <v>0.5656640272853507</v>
      </c>
      <c r="X31" s="39">
        <v>0.62469180506312849</v>
      </c>
      <c r="Y31" s="39">
        <v>0.66635847172979512</v>
      </c>
      <c r="AA31" s="3"/>
      <c r="AB31" s="3"/>
      <c r="AC31" s="3"/>
      <c r="AD31" s="3"/>
      <c r="AE31" s="3"/>
      <c r="AF31" s="3"/>
    </row>
    <row r="32" spans="1:32" s="5" customFormat="1" x14ac:dyDescent="0.25">
      <c r="A32" s="26" t="s">
        <v>68</v>
      </c>
      <c r="B32" s="26" t="s">
        <v>129</v>
      </c>
      <c r="C32" s="26" t="s">
        <v>125</v>
      </c>
      <c r="D32" s="26" t="s">
        <v>70</v>
      </c>
      <c r="E32" s="27" t="s">
        <v>147</v>
      </c>
      <c r="F32" s="26" t="s">
        <v>131</v>
      </c>
      <c r="G32" s="28" t="s">
        <v>121</v>
      </c>
      <c r="H32" s="29" t="s">
        <v>53</v>
      </c>
      <c r="I32" s="30" t="s">
        <v>149</v>
      </c>
      <c r="J32" s="31">
        <v>17</v>
      </c>
      <c r="K32" s="31" t="s">
        <v>74</v>
      </c>
      <c r="L32" s="31" t="s">
        <v>74</v>
      </c>
      <c r="M32" s="32">
        <v>0.5</v>
      </c>
      <c r="N32" s="33">
        <v>22.599999999999998</v>
      </c>
      <c r="O32" s="38">
        <v>40</v>
      </c>
      <c r="P32" s="35">
        <v>5.2083333333333333E-4</v>
      </c>
      <c r="Q32" s="35">
        <v>3.4934860618684144E-2</v>
      </c>
      <c r="R32" s="36" t="s">
        <v>76</v>
      </c>
      <c r="S32" s="39">
        <v>0.27104597172979533</v>
      </c>
      <c r="T32" s="39">
        <v>0.30229597172979528</v>
      </c>
      <c r="U32" s="39">
        <v>0.36132374950757307</v>
      </c>
      <c r="V32" s="39">
        <v>0.47243486061868417</v>
      </c>
      <c r="W32" s="39">
        <v>0.566184860618684</v>
      </c>
      <c r="X32" s="39">
        <v>0.6252126383964618</v>
      </c>
      <c r="Y32" s="39">
        <v>0.66687930506312842</v>
      </c>
      <c r="AA32" s="3"/>
      <c r="AB32" s="3"/>
      <c r="AC32" s="3"/>
      <c r="AD32" s="3"/>
      <c r="AE32" s="3"/>
      <c r="AF32" s="3"/>
    </row>
    <row r="33" spans="1:32" s="5" customFormat="1" x14ac:dyDescent="0.25">
      <c r="A33" s="26" t="s">
        <v>68</v>
      </c>
      <c r="B33" s="26" t="s">
        <v>129</v>
      </c>
      <c r="C33" s="26" t="s">
        <v>125</v>
      </c>
      <c r="D33" s="26" t="s">
        <v>70</v>
      </c>
      <c r="E33" s="27" t="s">
        <v>147</v>
      </c>
      <c r="F33" s="26" t="s">
        <v>131</v>
      </c>
      <c r="G33" s="28" t="s">
        <v>122</v>
      </c>
      <c r="H33" s="29" t="s">
        <v>53</v>
      </c>
      <c r="I33" s="30" t="s">
        <v>150</v>
      </c>
      <c r="J33" s="31">
        <v>18</v>
      </c>
      <c r="K33" s="31" t="s">
        <v>74</v>
      </c>
      <c r="L33" s="31" t="s">
        <v>74</v>
      </c>
      <c r="M33" s="32">
        <v>0.8</v>
      </c>
      <c r="N33" s="33">
        <v>23.4</v>
      </c>
      <c r="O33" s="38">
        <v>32</v>
      </c>
      <c r="P33" s="35">
        <v>1.0416666666666667E-3</v>
      </c>
      <c r="Q33" s="35">
        <v>3.5976527285350814E-2</v>
      </c>
      <c r="R33" s="36" t="s">
        <v>76</v>
      </c>
      <c r="S33" s="39">
        <v>0.27208763839646199</v>
      </c>
      <c r="T33" s="39">
        <v>0.30333763839646194</v>
      </c>
      <c r="U33" s="39">
        <v>0.36236541617423973</v>
      </c>
      <c r="V33" s="39">
        <v>0.47347652728535083</v>
      </c>
      <c r="W33" s="39">
        <v>0.56722652728535072</v>
      </c>
      <c r="X33" s="39">
        <v>0.62625430506312851</v>
      </c>
      <c r="Y33" s="39">
        <v>0.66792097172979514</v>
      </c>
      <c r="AA33" s="3"/>
      <c r="AB33" s="3"/>
      <c r="AC33" s="3"/>
      <c r="AD33" s="3"/>
      <c r="AE33" s="3"/>
      <c r="AF33" s="3"/>
    </row>
    <row r="34" spans="1:32" s="5" customFormat="1" x14ac:dyDescent="0.25">
      <c r="A34" s="26" t="s">
        <v>68</v>
      </c>
      <c r="B34" s="26" t="s">
        <v>129</v>
      </c>
      <c r="C34" s="26" t="s">
        <v>125</v>
      </c>
      <c r="D34" s="26" t="s">
        <v>70</v>
      </c>
      <c r="E34" s="27" t="s">
        <v>151</v>
      </c>
      <c r="F34" s="26" t="s">
        <v>131</v>
      </c>
      <c r="G34" s="28" t="s">
        <v>123</v>
      </c>
      <c r="H34" s="29" t="s">
        <v>53</v>
      </c>
      <c r="I34" s="30" t="s">
        <v>152</v>
      </c>
      <c r="J34" s="31">
        <v>19</v>
      </c>
      <c r="K34" s="31" t="s">
        <v>74</v>
      </c>
      <c r="L34" s="31" t="s">
        <v>74</v>
      </c>
      <c r="M34" s="32">
        <v>0.6</v>
      </c>
      <c r="N34" s="33">
        <v>24</v>
      </c>
      <c r="O34" s="38">
        <v>34</v>
      </c>
      <c r="P34" s="35">
        <v>7.3529411764705881E-4</v>
      </c>
      <c r="Q34" s="35">
        <v>3.671182140299787E-2</v>
      </c>
      <c r="R34" s="36" t="s">
        <v>76</v>
      </c>
      <c r="S34" s="39">
        <v>0.27282293251410905</v>
      </c>
      <c r="T34" s="39">
        <v>0.304072932514109</v>
      </c>
      <c r="U34" s="39">
        <v>0.36310071029188679</v>
      </c>
      <c r="V34" s="39">
        <v>0.47421182140299789</v>
      </c>
      <c r="W34" s="39">
        <v>0.56796182140299778</v>
      </c>
      <c r="X34" s="39">
        <v>0.62698959918077557</v>
      </c>
      <c r="Y34" s="39">
        <v>0.6686562658474422</v>
      </c>
      <c r="AA34" s="3"/>
      <c r="AB34" s="3"/>
      <c r="AC34" s="3"/>
      <c r="AD34" s="3"/>
      <c r="AE34" s="3"/>
      <c r="AF34" s="3"/>
    </row>
    <row r="35" spans="1:32" s="5" customFormat="1" x14ac:dyDescent="0.25">
      <c r="A35" s="26" t="s">
        <v>68</v>
      </c>
      <c r="B35" s="26" t="s">
        <v>129</v>
      </c>
      <c r="C35" s="26" t="s">
        <v>125</v>
      </c>
      <c r="D35" s="26" t="s">
        <v>70</v>
      </c>
      <c r="E35" s="27" t="s">
        <v>151</v>
      </c>
      <c r="F35" s="26" t="s">
        <v>131</v>
      </c>
      <c r="G35" s="28" t="s">
        <v>124</v>
      </c>
      <c r="H35" s="29" t="s">
        <v>53</v>
      </c>
      <c r="I35" s="30" t="s">
        <v>153</v>
      </c>
      <c r="J35" s="31">
        <v>20</v>
      </c>
      <c r="K35" s="31" t="s">
        <v>74</v>
      </c>
      <c r="L35" s="31" t="s">
        <v>74</v>
      </c>
      <c r="M35" s="32">
        <v>1</v>
      </c>
      <c r="N35" s="33">
        <v>25</v>
      </c>
      <c r="O35" s="38">
        <v>38</v>
      </c>
      <c r="P35" s="35">
        <v>1.0964912280701754E-3</v>
      </c>
      <c r="Q35" s="35">
        <v>3.7808312631068042E-2</v>
      </c>
      <c r="R35" s="36" t="s">
        <v>76</v>
      </c>
      <c r="S35" s="39">
        <v>0.2739194237421792</v>
      </c>
      <c r="T35" s="39">
        <v>0.30516942374217915</v>
      </c>
      <c r="U35" s="39">
        <v>0.36419720151995694</v>
      </c>
      <c r="V35" s="39">
        <v>0.47530831263106804</v>
      </c>
      <c r="W35" s="39">
        <v>0.56905831263106799</v>
      </c>
      <c r="X35" s="39">
        <v>0.62808609040884578</v>
      </c>
      <c r="Y35" s="39">
        <v>0.66975275707551241</v>
      </c>
      <c r="AA35" s="3"/>
      <c r="AB35" s="3"/>
      <c r="AC35" s="3"/>
      <c r="AD35" s="3"/>
      <c r="AE35" s="3"/>
      <c r="AF35" s="3"/>
    </row>
    <row r="36" spans="1:32" s="5" customFormat="1" x14ac:dyDescent="0.25">
      <c r="A36" s="26" t="s">
        <v>68</v>
      </c>
      <c r="B36" s="26" t="s">
        <v>129</v>
      </c>
      <c r="C36" s="26" t="s">
        <v>125</v>
      </c>
      <c r="D36" s="26" t="s">
        <v>70</v>
      </c>
      <c r="E36" s="27" t="s">
        <v>151</v>
      </c>
      <c r="F36" s="26" t="s">
        <v>131</v>
      </c>
      <c r="G36" s="28" t="s">
        <v>125</v>
      </c>
      <c r="H36" s="29" t="s">
        <v>49</v>
      </c>
      <c r="I36" s="30" t="s">
        <v>154</v>
      </c>
      <c r="J36" s="31">
        <v>21</v>
      </c>
      <c r="K36" s="31" t="s">
        <v>74</v>
      </c>
      <c r="L36" s="31" t="s">
        <v>75</v>
      </c>
      <c r="M36" s="32">
        <v>0.4</v>
      </c>
      <c r="N36" s="33">
        <v>25.4</v>
      </c>
      <c r="O36" s="38">
        <v>23</v>
      </c>
      <c r="P36" s="35">
        <v>7.246376811594203E-4</v>
      </c>
      <c r="Q36" s="35">
        <v>3.8532950312227462E-2</v>
      </c>
      <c r="R36" s="36" t="s">
        <v>99</v>
      </c>
      <c r="S36" s="39">
        <v>0.27464406142333864</v>
      </c>
      <c r="T36" s="39">
        <v>0.30589406142333858</v>
      </c>
      <c r="U36" s="39">
        <v>0.36492183920111637</v>
      </c>
      <c r="V36" s="39">
        <v>0.47603295031222748</v>
      </c>
      <c r="W36" s="39">
        <v>0.56978295031222737</v>
      </c>
      <c r="X36" s="39">
        <v>0.62881072809000516</v>
      </c>
      <c r="Y36" s="39">
        <v>0.67047739475667179</v>
      </c>
      <c r="AA36" s="3"/>
      <c r="AB36" s="3"/>
      <c r="AC36" s="3"/>
      <c r="AD36" s="3"/>
      <c r="AE36" s="3"/>
      <c r="AF36" s="3"/>
    </row>
    <row r="37" spans="1:32" s="14" customFormat="1" x14ac:dyDescent="0.25">
      <c r="G37" s="41"/>
      <c r="H37" s="42"/>
      <c r="S37" s="43">
        <v>3.8532950312227504E-2</v>
      </c>
      <c r="T37" s="43">
        <v>3.8532950312227476E-2</v>
      </c>
      <c r="U37" s="43">
        <v>3.8532950312227476E-2</v>
      </c>
      <c r="V37" s="43">
        <v>3.8532950312227476E-2</v>
      </c>
      <c r="W37" s="43">
        <v>3.8532950312227365E-2</v>
      </c>
      <c r="X37" s="43">
        <v>3.8532950312227365E-2</v>
      </c>
      <c r="Y37" s="43">
        <v>3.8532950312227365E-2</v>
      </c>
      <c r="AA37" s="3"/>
      <c r="AB37" s="3"/>
      <c r="AC37" s="3"/>
      <c r="AD37" s="3"/>
      <c r="AE37" s="3"/>
      <c r="AF37" s="3"/>
    </row>
    <row r="38" spans="1:32" x14ac:dyDescent="0.25">
      <c r="T38" s="7"/>
    </row>
    <row r="39" spans="1:32" x14ac:dyDescent="0.25">
      <c r="A39" s="82" t="s">
        <v>0</v>
      </c>
      <c r="B39" s="82"/>
      <c r="C39" s="2" t="s">
        <v>246</v>
      </c>
      <c r="F39" s="1" t="s">
        <v>1</v>
      </c>
      <c r="G39" s="2" t="s">
        <v>247</v>
      </c>
      <c r="H39" s="3"/>
      <c r="I39" s="82" t="s">
        <v>2</v>
      </c>
      <c r="J39" s="82"/>
      <c r="K39" s="4"/>
      <c r="L39" s="4"/>
      <c r="M39" s="4"/>
      <c r="O39" s="4"/>
      <c r="Q39" s="5"/>
      <c r="R39" s="6"/>
      <c r="S39" s="7"/>
      <c r="T39" s="7"/>
      <c r="U39" s="7"/>
    </row>
    <row r="40" spans="1:32" ht="62.25" x14ac:dyDescent="0.25">
      <c r="A40" s="82" t="s">
        <v>3</v>
      </c>
      <c r="B40" s="82"/>
      <c r="C40" s="8" t="s">
        <v>246</v>
      </c>
      <c r="F40" s="9"/>
      <c r="G40" s="10"/>
      <c r="H40" s="4"/>
      <c r="I40" s="4"/>
      <c r="J40" s="11"/>
      <c r="K40" s="12"/>
      <c r="L40" s="12"/>
      <c r="M40" s="4"/>
      <c r="N40" s="4"/>
      <c r="O40" s="4"/>
      <c r="P40" s="13"/>
      <c r="Q40" s="44"/>
      <c r="R40" s="6"/>
      <c r="U40" s="7"/>
    </row>
    <row r="41" spans="1:32" x14ac:dyDescent="0.25">
      <c r="A41" s="82" t="s">
        <v>4</v>
      </c>
      <c r="B41" s="82"/>
      <c r="C41" s="2" t="s">
        <v>111</v>
      </c>
      <c r="F41" s="9"/>
      <c r="H41" s="5"/>
      <c r="I41" s="5"/>
      <c r="J41" s="5"/>
      <c r="K41" s="5"/>
      <c r="L41" s="14" t="s">
        <v>6</v>
      </c>
      <c r="M41" s="5" t="s">
        <v>7</v>
      </c>
      <c r="N41" s="5"/>
      <c r="O41" s="5"/>
      <c r="P41" s="5"/>
      <c r="Q41" s="5"/>
      <c r="R41" s="5"/>
    </row>
    <row r="42" spans="1:32" x14ac:dyDescent="0.25">
      <c r="A42" s="82" t="s">
        <v>8</v>
      </c>
      <c r="B42" s="82"/>
      <c r="C42" s="2" t="s">
        <v>61</v>
      </c>
      <c r="F42" s="9"/>
      <c r="G42" s="5"/>
      <c r="H42" s="5"/>
      <c r="I42" s="5"/>
      <c r="J42" s="5"/>
      <c r="K42" s="5"/>
      <c r="L42" s="14" t="s">
        <v>10</v>
      </c>
      <c r="M42" s="5" t="s">
        <v>11</v>
      </c>
      <c r="N42" s="5"/>
      <c r="O42" s="5"/>
      <c r="P42" s="5"/>
      <c r="Q42" s="5"/>
      <c r="R42" s="5"/>
    </row>
    <row r="43" spans="1:32" x14ac:dyDescent="0.25">
      <c r="A43" s="82" t="s">
        <v>12</v>
      </c>
      <c r="B43" s="82"/>
      <c r="C43" s="2" t="s">
        <v>13</v>
      </c>
      <c r="F43" s="9"/>
      <c r="G43" s="15"/>
      <c r="H43" s="15"/>
      <c r="J43" s="15"/>
      <c r="K43" s="15"/>
      <c r="L43" s="14" t="s">
        <v>14</v>
      </c>
      <c r="M43" s="15" t="s">
        <v>15</v>
      </c>
      <c r="N43" s="15"/>
      <c r="O43" s="15"/>
      <c r="P43" s="15"/>
      <c r="Q43" s="15"/>
      <c r="R43" s="15"/>
    </row>
    <row r="44" spans="1:32" x14ac:dyDescent="0.25">
      <c r="A44" s="82" t="s">
        <v>16</v>
      </c>
      <c r="B44" s="82"/>
      <c r="C44" s="16" t="s">
        <v>228</v>
      </c>
      <c r="F44" s="1" t="s">
        <v>17</v>
      </c>
      <c r="G44" s="17" t="s">
        <v>18</v>
      </c>
      <c r="H44" s="4"/>
      <c r="I44" s="4"/>
      <c r="J44" s="4"/>
      <c r="K44" s="4"/>
      <c r="L44" s="18" t="s">
        <v>19</v>
      </c>
      <c r="M44" s="3" t="s">
        <v>20</v>
      </c>
      <c r="N44" s="4"/>
      <c r="O44" s="4"/>
      <c r="P44" s="13"/>
      <c r="Q44" s="5"/>
      <c r="R44" s="6"/>
    </row>
    <row r="45" spans="1:32" x14ac:dyDescent="0.25">
      <c r="A45" s="82" t="s">
        <v>21</v>
      </c>
      <c r="B45" s="82"/>
      <c r="C45" s="15" t="s">
        <v>22</v>
      </c>
      <c r="E45" s="9"/>
      <c r="F45" s="9"/>
      <c r="H45" s="5"/>
      <c r="I45" s="5"/>
      <c r="J45" s="5"/>
      <c r="K45" s="5"/>
      <c r="L45" s="14" t="s">
        <v>23</v>
      </c>
      <c r="M45" s="5" t="s">
        <v>24</v>
      </c>
      <c r="N45" s="5"/>
      <c r="O45" s="5"/>
      <c r="P45" s="5"/>
      <c r="Q45" s="5"/>
      <c r="R45" s="15"/>
    </row>
    <row r="46" spans="1:32" x14ac:dyDescent="0.25">
      <c r="A46" s="82" t="s">
        <v>25</v>
      </c>
      <c r="B46" s="82"/>
      <c r="C46" s="17" t="s">
        <v>26</v>
      </c>
      <c r="E46" s="4"/>
      <c r="F46" s="4"/>
      <c r="H46" s="3"/>
      <c r="I46" s="3"/>
      <c r="L46" s="18" t="s">
        <v>27</v>
      </c>
      <c r="M46" s="3" t="s">
        <v>28</v>
      </c>
      <c r="R46" s="19"/>
    </row>
    <row r="47" spans="1:32" x14ac:dyDescent="0.25">
      <c r="A47" s="82" t="s">
        <v>29</v>
      </c>
      <c r="B47" s="82"/>
      <c r="C47" s="10"/>
      <c r="E47" s="4"/>
      <c r="F47" s="4"/>
      <c r="L47" s="18" t="s">
        <v>30</v>
      </c>
      <c r="M47" s="3" t="s">
        <v>31</v>
      </c>
    </row>
    <row r="48" spans="1:32" x14ac:dyDescent="0.25">
      <c r="A48" s="83" t="s">
        <v>32</v>
      </c>
      <c r="B48" s="83"/>
      <c r="C48" s="17" t="s">
        <v>33</v>
      </c>
    </row>
    <row r="49" spans="1:33" x14ac:dyDescent="0.25">
      <c r="A49" s="4"/>
      <c r="B49" s="4"/>
      <c r="C49" s="4"/>
      <c r="D49" s="4"/>
      <c r="E49" s="4"/>
      <c r="F49" s="4"/>
    </row>
    <row r="50" spans="1:33" x14ac:dyDescent="0.25">
      <c r="A50" s="4"/>
      <c r="B50" s="4"/>
      <c r="C50" s="4"/>
      <c r="D50" s="4"/>
      <c r="E50" s="4"/>
      <c r="F50" s="4"/>
      <c r="J50" s="21">
        <v>21</v>
      </c>
      <c r="K50" s="21">
        <v>0</v>
      </c>
      <c r="L50" s="6"/>
      <c r="N50" s="21">
        <v>25.1</v>
      </c>
      <c r="O50" s="84" t="s">
        <v>34</v>
      </c>
      <c r="P50" s="84"/>
      <c r="Q50" s="84"/>
      <c r="S50" s="21" t="s">
        <v>34</v>
      </c>
      <c r="T50" s="21" t="s">
        <v>34</v>
      </c>
      <c r="U50" s="21" t="s">
        <v>34</v>
      </c>
      <c r="V50" s="21" t="s">
        <v>34</v>
      </c>
      <c r="W50" s="21" t="s">
        <v>34</v>
      </c>
      <c r="X50" s="21" t="s">
        <v>34</v>
      </c>
      <c r="Y50" s="21" t="s">
        <v>34</v>
      </c>
    </row>
    <row r="51" spans="1:33" x14ac:dyDescent="0.25">
      <c r="A51" s="77" t="s">
        <v>35</v>
      </c>
      <c r="B51" s="79" t="s">
        <v>36</v>
      </c>
      <c r="C51" s="79" t="s">
        <v>37</v>
      </c>
      <c r="D51" s="79" t="s">
        <v>38</v>
      </c>
      <c r="E51" s="79" t="s">
        <v>39</v>
      </c>
      <c r="F51" s="79" t="s">
        <v>40</v>
      </c>
      <c r="G51" s="77" t="s">
        <v>41</v>
      </c>
      <c r="H51" s="78" t="s">
        <v>42</v>
      </c>
      <c r="I51" s="79" t="s">
        <v>43</v>
      </c>
      <c r="J51" s="74" t="s">
        <v>44</v>
      </c>
      <c r="K51" s="74" t="s">
        <v>6</v>
      </c>
      <c r="L51" s="74" t="s">
        <v>10</v>
      </c>
      <c r="M51" s="74" t="s">
        <v>14</v>
      </c>
      <c r="N51" s="74" t="s">
        <v>19</v>
      </c>
      <c r="O51" s="74" t="s">
        <v>23</v>
      </c>
      <c r="P51" s="74" t="s">
        <v>27</v>
      </c>
      <c r="Q51" s="74" t="s">
        <v>30</v>
      </c>
      <c r="R51" s="23" t="s">
        <v>45</v>
      </c>
      <c r="S51" s="24" t="s">
        <v>255</v>
      </c>
      <c r="T51" s="24" t="s">
        <v>256</v>
      </c>
      <c r="U51" s="24" t="s">
        <v>257</v>
      </c>
      <c r="V51" s="24" t="s">
        <v>258</v>
      </c>
      <c r="W51" s="24" t="s">
        <v>259</v>
      </c>
      <c r="X51" s="24" t="s">
        <v>260</v>
      </c>
      <c r="Y51" s="24" t="s">
        <v>261</v>
      </c>
    </row>
    <row r="52" spans="1:33" x14ac:dyDescent="0.25">
      <c r="A52" s="77"/>
      <c r="B52" s="80"/>
      <c r="C52" s="80"/>
      <c r="D52" s="80"/>
      <c r="E52" s="80"/>
      <c r="F52" s="80"/>
      <c r="G52" s="77"/>
      <c r="H52" s="78"/>
      <c r="I52" s="80"/>
      <c r="J52" s="75"/>
      <c r="K52" s="75"/>
      <c r="L52" s="75"/>
      <c r="M52" s="75"/>
      <c r="N52" s="75"/>
      <c r="O52" s="75"/>
      <c r="P52" s="75"/>
      <c r="Q52" s="75"/>
      <c r="R52" s="23" t="s">
        <v>46</v>
      </c>
      <c r="S52" s="92">
        <v>601</v>
      </c>
      <c r="T52" s="93">
        <v>602</v>
      </c>
      <c r="U52" s="93">
        <v>602</v>
      </c>
      <c r="V52" s="92">
        <v>601</v>
      </c>
      <c r="W52" s="93">
        <v>602</v>
      </c>
      <c r="X52" s="92">
        <v>601</v>
      </c>
      <c r="Y52" s="93">
        <v>602</v>
      </c>
    </row>
    <row r="53" spans="1:33" x14ac:dyDescent="0.25">
      <c r="A53" s="77"/>
      <c r="B53" s="81"/>
      <c r="C53" s="81"/>
      <c r="D53" s="81"/>
      <c r="E53" s="81"/>
      <c r="F53" s="81"/>
      <c r="G53" s="77"/>
      <c r="H53" s="78"/>
      <c r="I53" s="81"/>
      <c r="J53" s="76"/>
      <c r="K53" s="76"/>
      <c r="L53" s="76"/>
      <c r="M53" s="76"/>
      <c r="N53" s="76"/>
      <c r="O53" s="76"/>
      <c r="P53" s="76"/>
      <c r="Q53" s="76"/>
      <c r="R53" s="23" t="s">
        <v>47</v>
      </c>
      <c r="S53" s="21" t="s">
        <v>32</v>
      </c>
      <c r="T53" s="21" t="s">
        <v>32</v>
      </c>
      <c r="U53" s="21" t="s">
        <v>32</v>
      </c>
      <c r="V53" s="21" t="s">
        <v>32</v>
      </c>
      <c r="W53" s="21" t="s">
        <v>32</v>
      </c>
      <c r="X53" s="21" t="s">
        <v>32</v>
      </c>
      <c r="Y53" s="21" t="s">
        <v>32</v>
      </c>
    </row>
    <row r="54" spans="1:33" s="5" customFormat="1" x14ac:dyDescent="0.25">
      <c r="A54" s="26" t="s">
        <v>68</v>
      </c>
      <c r="B54" s="26" t="s">
        <v>129</v>
      </c>
      <c r="C54" s="26" t="s">
        <v>125</v>
      </c>
      <c r="D54" s="26" t="s">
        <v>70</v>
      </c>
      <c r="E54" s="27" t="s">
        <v>151</v>
      </c>
      <c r="F54" s="26" t="s">
        <v>131</v>
      </c>
      <c r="G54" s="28" t="s">
        <v>125</v>
      </c>
      <c r="H54" s="29" t="s">
        <v>49</v>
      </c>
      <c r="I54" s="30" t="s">
        <v>154</v>
      </c>
      <c r="J54" s="31">
        <v>1</v>
      </c>
      <c r="K54" s="31" t="s">
        <v>74</v>
      </c>
      <c r="L54" s="31" t="s">
        <v>75</v>
      </c>
      <c r="M54" s="32"/>
      <c r="N54" s="33">
        <v>0</v>
      </c>
      <c r="O54" s="34"/>
      <c r="P54" s="35">
        <v>0</v>
      </c>
      <c r="Q54" s="35">
        <v>0</v>
      </c>
      <c r="R54" s="36" t="s">
        <v>76</v>
      </c>
      <c r="S54" s="37">
        <v>0.375</v>
      </c>
      <c r="T54" s="37">
        <v>0.47916666666666669</v>
      </c>
      <c r="U54" s="37">
        <v>0.57638888888888895</v>
      </c>
      <c r="V54" s="37">
        <v>0.63194444444444442</v>
      </c>
      <c r="W54" s="37">
        <v>0.67361111111111116</v>
      </c>
      <c r="X54" s="37">
        <v>0.71527777777777801</v>
      </c>
      <c r="Y54" s="37">
        <v>0.76041666666666663</v>
      </c>
      <c r="AB54" s="3"/>
      <c r="AC54" s="3"/>
      <c r="AD54" s="3"/>
      <c r="AE54" s="3"/>
      <c r="AF54" s="3"/>
      <c r="AG54" s="3"/>
    </row>
    <row r="55" spans="1:33" s="5" customFormat="1" x14ac:dyDescent="0.25">
      <c r="A55" s="26" t="s">
        <v>68</v>
      </c>
      <c r="B55" s="26" t="s">
        <v>129</v>
      </c>
      <c r="C55" s="26" t="s">
        <v>125</v>
      </c>
      <c r="D55" s="26" t="s">
        <v>70</v>
      </c>
      <c r="E55" s="27" t="s">
        <v>151</v>
      </c>
      <c r="F55" s="26" t="s">
        <v>131</v>
      </c>
      <c r="G55" s="28" t="s">
        <v>124</v>
      </c>
      <c r="H55" s="29" t="s">
        <v>49</v>
      </c>
      <c r="I55" s="30" t="s">
        <v>155</v>
      </c>
      <c r="J55" s="31">
        <v>2</v>
      </c>
      <c r="K55" s="31" t="s">
        <v>74</v>
      </c>
      <c r="L55" s="31" t="s">
        <v>74</v>
      </c>
      <c r="M55" s="32">
        <v>0.4</v>
      </c>
      <c r="N55" s="33">
        <v>0.4</v>
      </c>
      <c r="O55" s="38">
        <v>25</v>
      </c>
      <c r="P55" s="35">
        <v>6.6666666666666664E-4</v>
      </c>
      <c r="Q55" s="35">
        <v>6.6666666666666664E-4</v>
      </c>
      <c r="R55" s="36" t="s">
        <v>76</v>
      </c>
      <c r="S55" s="39">
        <v>0.37566666666666665</v>
      </c>
      <c r="T55" s="39">
        <v>0.47983333333333333</v>
      </c>
      <c r="U55" s="39">
        <v>0.57705555555555565</v>
      </c>
      <c r="V55" s="39">
        <v>0.63261111111111112</v>
      </c>
      <c r="W55" s="39">
        <v>0.67427777777777786</v>
      </c>
      <c r="X55" s="39">
        <v>0.71594444444444472</v>
      </c>
      <c r="Y55" s="39">
        <v>0.76108333333333333</v>
      </c>
      <c r="AB55" s="3"/>
      <c r="AC55" s="3"/>
      <c r="AD55" s="3"/>
      <c r="AE55" s="3"/>
      <c r="AF55" s="3"/>
      <c r="AG55" s="3"/>
    </row>
    <row r="56" spans="1:33" s="5" customFormat="1" x14ac:dyDescent="0.25">
      <c r="A56" s="26" t="s">
        <v>68</v>
      </c>
      <c r="B56" s="26" t="s">
        <v>129</v>
      </c>
      <c r="C56" s="26" t="s">
        <v>125</v>
      </c>
      <c r="D56" s="26" t="s">
        <v>70</v>
      </c>
      <c r="E56" s="27" t="s">
        <v>151</v>
      </c>
      <c r="F56" s="26" t="s">
        <v>131</v>
      </c>
      <c r="G56" s="28" t="s">
        <v>123</v>
      </c>
      <c r="H56" s="29" t="s">
        <v>49</v>
      </c>
      <c r="I56" s="30" t="s">
        <v>156</v>
      </c>
      <c r="J56" s="31">
        <v>3</v>
      </c>
      <c r="K56" s="31" t="s">
        <v>74</v>
      </c>
      <c r="L56" s="31" t="s">
        <v>74</v>
      </c>
      <c r="M56" s="32">
        <v>1</v>
      </c>
      <c r="N56" s="33">
        <v>1.4</v>
      </c>
      <c r="O56" s="38">
        <v>30</v>
      </c>
      <c r="P56" s="35">
        <v>1.3888888888888889E-3</v>
      </c>
      <c r="Q56" s="35">
        <v>2.0555555555555557E-3</v>
      </c>
      <c r="R56" s="36" t="s">
        <v>76</v>
      </c>
      <c r="S56" s="39">
        <v>0.37705555555555553</v>
      </c>
      <c r="T56" s="39">
        <v>0.48122222222222222</v>
      </c>
      <c r="U56" s="39">
        <v>0.57844444444444454</v>
      </c>
      <c r="V56" s="39">
        <v>0.63400000000000001</v>
      </c>
      <c r="W56" s="39">
        <v>0.67566666666666675</v>
      </c>
      <c r="X56" s="39">
        <v>0.7173333333333336</v>
      </c>
      <c r="Y56" s="39">
        <v>0.76247222222222222</v>
      </c>
      <c r="AB56" s="3"/>
      <c r="AC56" s="3"/>
      <c r="AD56" s="3"/>
      <c r="AE56" s="3"/>
      <c r="AF56" s="3"/>
      <c r="AG56" s="3"/>
    </row>
    <row r="57" spans="1:33" s="5" customFormat="1" x14ac:dyDescent="0.25">
      <c r="A57" s="26" t="s">
        <v>68</v>
      </c>
      <c r="B57" s="26" t="s">
        <v>129</v>
      </c>
      <c r="C57" s="26" t="s">
        <v>125</v>
      </c>
      <c r="D57" s="26" t="s">
        <v>70</v>
      </c>
      <c r="E57" s="27" t="s">
        <v>147</v>
      </c>
      <c r="F57" s="26" t="s">
        <v>131</v>
      </c>
      <c r="G57" s="28" t="s">
        <v>122</v>
      </c>
      <c r="H57" s="29" t="s">
        <v>49</v>
      </c>
      <c r="I57" s="30" t="s">
        <v>157</v>
      </c>
      <c r="J57" s="31">
        <v>4</v>
      </c>
      <c r="K57" s="31" t="s">
        <v>74</v>
      </c>
      <c r="L57" s="31" t="s">
        <v>74</v>
      </c>
      <c r="M57" s="32">
        <v>0.6</v>
      </c>
      <c r="N57" s="33">
        <v>2</v>
      </c>
      <c r="O57" s="38">
        <v>29</v>
      </c>
      <c r="P57" s="35">
        <v>8.6206896551724137E-4</v>
      </c>
      <c r="Q57" s="35">
        <v>2.9176245210727971E-3</v>
      </c>
      <c r="R57" s="36" t="s">
        <v>76</v>
      </c>
      <c r="S57" s="39">
        <v>0.37791762452107275</v>
      </c>
      <c r="T57" s="39">
        <v>0.48208429118773943</v>
      </c>
      <c r="U57" s="39">
        <v>0.57930651340996175</v>
      </c>
      <c r="V57" s="39">
        <v>0.63486206896551722</v>
      </c>
      <c r="W57" s="39">
        <v>0.67652873563218396</v>
      </c>
      <c r="X57" s="39">
        <v>0.71819540229885082</v>
      </c>
      <c r="Y57" s="39">
        <v>0.76333429118773943</v>
      </c>
      <c r="AB57" s="3"/>
      <c r="AC57" s="3"/>
      <c r="AD57" s="3"/>
      <c r="AE57" s="3"/>
      <c r="AF57" s="3"/>
      <c r="AG57" s="3"/>
    </row>
    <row r="58" spans="1:33" s="5" customFormat="1" x14ac:dyDescent="0.25">
      <c r="A58" s="26" t="s">
        <v>68</v>
      </c>
      <c r="B58" s="26" t="s">
        <v>129</v>
      </c>
      <c r="C58" s="26" t="s">
        <v>125</v>
      </c>
      <c r="D58" s="26" t="s">
        <v>70</v>
      </c>
      <c r="E58" s="27" t="s">
        <v>147</v>
      </c>
      <c r="F58" s="26" t="s">
        <v>131</v>
      </c>
      <c r="G58" s="28" t="s">
        <v>121</v>
      </c>
      <c r="H58" s="29" t="s">
        <v>49</v>
      </c>
      <c r="I58" s="30" t="s">
        <v>158</v>
      </c>
      <c r="J58" s="31">
        <v>5</v>
      </c>
      <c r="K58" s="31" t="s">
        <v>74</v>
      </c>
      <c r="L58" s="31" t="s">
        <v>74</v>
      </c>
      <c r="M58" s="32">
        <v>0.8</v>
      </c>
      <c r="N58" s="33">
        <v>2.8</v>
      </c>
      <c r="O58" s="38">
        <v>39</v>
      </c>
      <c r="P58" s="35">
        <v>8.547008547008547E-4</v>
      </c>
      <c r="Q58" s="35">
        <v>3.7723253757736518E-3</v>
      </c>
      <c r="R58" s="36" t="s">
        <v>76</v>
      </c>
      <c r="S58" s="39">
        <v>0.3787723253757736</v>
      </c>
      <c r="T58" s="39">
        <v>0.48293899204244028</v>
      </c>
      <c r="U58" s="39">
        <v>0.58016121426466261</v>
      </c>
      <c r="V58" s="39">
        <v>0.63571676982021808</v>
      </c>
      <c r="W58" s="39">
        <v>0.67738343648688482</v>
      </c>
      <c r="X58" s="39">
        <v>0.71905010315355167</v>
      </c>
      <c r="Y58" s="39">
        <v>0.76418899204244028</v>
      </c>
      <c r="AB58" s="3"/>
      <c r="AC58" s="3"/>
      <c r="AD58" s="3"/>
      <c r="AE58" s="3"/>
      <c r="AF58" s="3"/>
      <c r="AG58" s="3"/>
    </row>
    <row r="59" spans="1:33" s="5" customFormat="1" x14ac:dyDescent="0.25">
      <c r="A59" s="26" t="s">
        <v>68</v>
      </c>
      <c r="B59" s="26" t="s">
        <v>129</v>
      </c>
      <c r="C59" s="26" t="s">
        <v>141</v>
      </c>
      <c r="D59" s="26" t="s">
        <v>107</v>
      </c>
      <c r="E59" s="27" t="s">
        <v>147</v>
      </c>
      <c r="F59" s="26" t="s">
        <v>131</v>
      </c>
      <c r="G59" s="28" t="s">
        <v>120</v>
      </c>
      <c r="H59" s="29" t="s">
        <v>49</v>
      </c>
      <c r="I59" s="30" t="s">
        <v>159</v>
      </c>
      <c r="J59" s="31">
        <v>6</v>
      </c>
      <c r="K59" s="31" t="s">
        <v>74</v>
      </c>
      <c r="L59" s="31" t="s">
        <v>74</v>
      </c>
      <c r="M59" s="32">
        <v>0.6</v>
      </c>
      <c r="N59" s="33">
        <v>3.4</v>
      </c>
      <c r="O59" s="38">
        <v>37</v>
      </c>
      <c r="P59" s="35">
        <v>6.7567567567567571E-4</v>
      </c>
      <c r="Q59" s="35">
        <v>4.4480010514493275E-3</v>
      </c>
      <c r="R59" s="36" t="s">
        <v>76</v>
      </c>
      <c r="S59" s="39">
        <v>0.37944800105144927</v>
      </c>
      <c r="T59" s="39">
        <v>0.48361466771811595</v>
      </c>
      <c r="U59" s="39">
        <v>0.58083688994033833</v>
      </c>
      <c r="V59" s="39">
        <v>0.6363924454958938</v>
      </c>
      <c r="W59" s="39">
        <v>0.67805911216256054</v>
      </c>
      <c r="X59" s="39">
        <v>0.71972577882922739</v>
      </c>
      <c r="Y59" s="39">
        <v>0.76486466771811601</v>
      </c>
      <c r="AB59" s="3"/>
      <c r="AC59" s="3"/>
      <c r="AD59" s="3"/>
      <c r="AE59" s="3"/>
      <c r="AF59" s="3"/>
      <c r="AG59" s="3"/>
    </row>
    <row r="60" spans="1:33" s="5" customFormat="1" x14ac:dyDescent="0.25">
      <c r="A60" s="26" t="s">
        <v>68</v>
      </c>
      <c r="B60" s="26" t="s">
        <v>129</v>
      </c>
      <c r="C60" s="26" t="s">
        <v>141</v>
      </c>
      <c r="D60" s="26" t="s">
        <v>107</v>
      </c>
      <c r="E60" s="27" t="s">
        <v>145</v>
      </c>
      <c r="F60" s="26" t="s">
        <v>131</v>
      </c>
      <c r="G60" s="28" t="s">
        <v>119</v>
      </c>
      <c r="H60" s="29" t="s">
        <v>49</v>
      </c>
      <c r="I60" s="30" t="s">
        <v>160</v>
      </c>
      <c r="J60" s="31">
        <v>7</v>
      </c>
      <c r="K60" s="31" t="s">
        <v>74</v>
      </c>
      <c r="L60" s="31" t="s">
        <v>74</v>
      </c>
      <c r="M60" s="32">
        <v>0.8</v>
      </c>
      <c r="N60" s="33">
        <v>4.2</v>
      </c>
      <c r="O60" s="38">
        <v>34</v>
      </c>
      <c r="P60" s="35">
        <v>9.8039215686274508E-4</v>
      </c>
      <c r="Q60" s="35">
        <v>5.4283932083120726E-3</v>
      </c>
      <c r="R60" s="36" t="s">
        <v>76</v>
      </c>
      <c r="S60" s="39">
        <v>0.38042839320831201</v>
      </c>
      <c r="T60" s="39">
        <v>0.4845950598749787</v>
      </c>
      <c r="U60" s="39">
        <v>0.58181728209720107</v>
      </c>
      <c r="V60" s="39">
        <v>0.63737283765275654</v>
      </c>
      <c r="W60" s="39">
        <v>0.67903950431942328</v>
      </c>
      <c r="X60" s="39">
        <v>0.72070617098609013</v>
      </c>
      <c r="Y60" s="39">
        <v>0.76584505987497875</v>
      </c>
      <c r="AB60" s="3"/>
      <c r="AC60" s="3"/>
      <c r="AD60" s="3"/>
      <c r="AE60" s="3"/>
      <c r="AF60" s="3"/>
      <c r="AG60" s="3"/>
    </row>
    <row r="61" spans="1:33" s="5" customFormat="1" x14ac:dyDescent="0.25">
      <c r="A61" s="26" t="s">
        <v>68</v>
      </c>
      <c r="B61" s="26" t="s">
        <v>129</v>
      </c>
      <c r="C61" s="26" t="s">
        <v>141</v>
      </c>
      <c r="D61" s="26" t="s">
        <v>142</v>
      </c>
      <c r="E61" s="27" t="s">
        <v>143</v>
      </c>
      <c r="F61" s="26" t="s">
        <v>131</v>
      </c>
      <c r="G61" s="28" t="s">
        <v>118</v>
      </c>
      <c r="H61" s="29" t="s">
        <v>49</v>
      </c>
      <c r="I61" s="30" t="s">
        <v>144</v>
      </c>
      <c r="J61" s="31">
        <v>8</v>
      </c>
      <c r="K61" s="31" t="s">
        <v>74</v>
      </c>
      <c r="L61" s="31" t="s">
        <v>75</v>
      </c>
      <c r="M61" s="32">
        <v>1.5</v>
      </c>
      <c r="N61" s="33">
        <v>5.7</v>
      </c>
      <c r="O61" s="38">
        <v>22</v>
      </c>
      <c r="P61" s="35">
        <v>2.8409090909090906E-3</v>
      </c>
      <c r="Q61" s="35">
        <v>8.2693022992211627E-3</v>
      </c>
      <c r="R61" s="36" t="s">
        <v>76</v>
      </c>
      <c r="S61" s="39">
        <v>0.38326930229922113</v>
      </c>
      <c r="T61" s="39">
        <v>0.48743596896588781</v>
      </c>
      <c r="U61" s="39">
        <v>0.58465819118811013</v>
      </c>
      <c r="V61" s="39">
        <v>0.6402137467436656</v>
      </c>
      <c r="W61" s="39">
        <v>0.68188041341033234</v>
      </c>
      <c r="X61" s="39">
        <v>0.72354708007699919</v>
      </c>
      <c r="Y61" s="39">
        <v>0.76868596896588781</v>
      </c>
      <c r="AB61" s="3"/>
      <c r="AC61" s="3"/>
      <c r="AD61" s="3"/>
      <c r="AE61" s="3"/>
      <c r="AF61" s="3"/>
      <c r="AG61" s="3"/>
    </row>
    <row r="62" spans="1:33" s="5" customFormat="1" x14ac:dyDescent="0.25">
      <c r="A62" s="26" t="s">
        <v>68</v>
      </c>
      <c r="B62" s="26" t="s">
        <v>129</v>
      </c>
      <c r="C62" s="26" t="s">
        <v>129</v>
      </c>
      <c r="D62" s="26" t="s">
        <v>70</v>
      </c>
      <c r="E62" s="27" t="s">
        <v>96</v>
      </c>
      <c r="F62" s="26" t="s">
        <v>131</v>
      </c>
      <c r="G62" s="28" t="s">
        <v>114</v>
      </c>
      <c r="H62" s="29" t="s">
        <v>49</v>
      </c>
      <c r="I62" s="30" t="s">
        <v>133</v>
      </c>
      <c r="J62" s="31">
        <v>9</v>
      </c>
      <c r="K62" s="31" t="s">
        <v>74</v>
      </c>
      <c r="L62" s="31" t="s">
        <v>74</v>
      </c>
      <c r="M62" s="32">
        <v>2.2999999999999998</v>
      </c>
      <c r="N62" s="33">
        <v>8</v>
      </c>
      <c r="O62" s="38">
        <v>22</v>
      </c>
      <c r="P62" s="35">
        <v>4.3560606060606055E-3</v>
      </c>
      <c r="Q62" s="35">
        <v>1.2625362905281767E-2</v>
      </c>
      <c r="R62" s="36" t="s">
        <v>76</v>
      </c>
      <c r="S62" s="39">
        <v>0.38762536290528171</v>
      </c>
      <c r="T62" s="39">
        <v>0.4917920295719484</v>
      </c>
      <c r="U62" s="39">
        <v>0.58901425179417077</v>
      </c>
      <c r="V62" s="39">
        <v>0.64456980734972624</v>
      </c>
      <c r="W62" s="39">
        <v>0.68623647401639298</v>
      </c>
      <c r="X62" s="39">
        <v>0.72790314068305983</v>
      </c>
      <c r="Y62" s="39">
        <v>0.77304202957194845</v>
      </c>
      <c r="AB62" s="3"/>
      <c r="AC62" s="3"/>
      <c r="AD62" s="3"/>
      <c r="AE62" s="3"/>
      <c r="AF62" s="3"/>
      <c r="AG62" s="3"/>
    </row>
    <row r="63" spans="1:33" s="5" customFormat="1" x14ac:dyDescent="0.25">
      <c r="A63" s="26" t="s">
        <v>68</v>
      </c>
      <c r="B63" s="26" t="s">
        <v>129</v>
      </c>
      <c r="C63" s="26" t="s">
        <v>129</v>
      </c>
      <c r="D63" s="26" t="s">
        <v>70</v>
      </c>
      <c r="E63" s="27" t="s">
        <v>96</v>
      </c>
      <c r="F63" s="26" t="s">
        <v>131</v>
      </c>
      <c r="G63" s="28" t="s">
        <v>115</v>
      </c>
      <c r="H63" s="29" t="s">
        <v>49</v>
      </c>
      <c r="I63" s="30" t="s">
        <v>134</v>
      </c>
      <c r="J63" s="31">
        <v>10</v>
      </c>
      <c r="K63" s="31" t="s">
        <v>74</v>
      </c>
      <c r="L63" s="31" t="s">
        <v>74</v>
      </c>
      <c r="M63" s="32">
        <v>0.7</v>
      </c>
      <c r="N63" s="33">
        <v>8.6999999999999993</v>
      </c>
      <c r="O63" s="38">
        <v>20</v>
      </c>
      <c r="P63" s="35">
        <v>1.4583333333333332E-3</v>
      </c>
      <c r="Q63" s="35">
        <v>1.40836962386151E-2</v>
      </c>
      <c r="R63" s="36" t="s">
        <v>76</v>
      </c>
      <c r="S63" s="39">
        <v>0.38908369623861505</v>
      </c>
      <c r="T63" s="39">
        <v>0.49325036290528174</v>
      </c>
      <c r="U63" s="39">
        <v>0.59047258512750411</v>
      </c>
      <c r="V63" s="39">
        <v>0.64602814068305958</v>
      </c>
      <c r="W63" s="39">
        <v>0.68769480734972632</v>
      </c>
      <c r="X63" s="39">
        <v>0.72936147401639317</v>
      </c>
      <c r="Y63" s="39">
        <v>0.77450036290528179</v>
      </c>
      <c r="AB63" s="3"/>
      <c r="AC63" s="3"/>
      <c r="AD63" s="3"/>
      <c r="AE63" s="3"/>
      <c r="AF63" s="3"/>
      <c r="AG63" s="3"/>
    </row>
    <row r="64" spans="1:33" s="5" customFormat="1" x14ac:dyDescent="0.25">
      <c r="A64" s="26" t="s">
        <v>68</v>
      </c>
      <c r="B64" s="26" t="s">
        <v>129</v>
      </c>
      <c r="C64" s="26" t="s">
        <v>116</v>
      </c>
      <c r="D64" s="26" t="s">
        <v>70</v>
      </c>
      <c r="E64" s="27" t="s">
        <v>96</v>
      </c>
      <c r="F64" s="26" t="s">
        <v>131</v>
      </c>
      <c r="G64" s="28" t="s">
        <v>116</v>
      </c>
      <c r="H64" s="29" t="s">
        <v>49</v>
      </c>
      <c r="I64" s="30" t="s">
        <v>135</v>
      </c>
      <c r="J64" s="31">
        <v>11</v>
      </c>
      <c r="K64" s="31" t="s">
        <v>74</v>
      </c>
      <c r="L64" s="31" t="s">
        <v>74</v>
      </c>
      <c r="M64" s="32">
        <v>1.4</v>
      </c>
      <c r="N64" s="33">
        <v>10.1</v>
      </c>
      <c r="O64" s="38">
        <v>17</v>
      </c>
      <c r="P64" s="35">
        <v>3.4313725490196078E-3</v>
      </c>
      <c r="Q64" s="35">
        <v>1.7515068787634709E-2</v>
      </c>
      <c r="R64" s="36" t="s">
        <v>76</v>
      </c>
      <c r="S64" s="39">
        <v>0.39251506878763465</v>
      </c>
      <c r="T64" s="39">
        <v>0.49668173545430133</v>
      </c>
      <c r="U64" s="39">
        <v>0.59390395767652371</v>
      </c>
      <c r="V64" s="39">
        <v>0.64945951323207918</v>
      </c>
      <c r="W64" s="39">
        <v>0.69112617989874592</v>
      </c>
      <c r="X64" s="39">
        <v>0.73279284656541277</v>
      </c>
      <c r="Y64" s="39">
        <v>0.77793173545430139</v>
      </c>
      <c r="AB64" s="3"/>
      <c r="AC64" s="3"/>
      <c r="AD64" s="3"/>
      <c r="AE64" s="3"/>
      <c r="AF64" s="3"/>
      <c r="AG64" s="3"/>
    </row>
    <row r="65" spans="1:33" s="5" customFormat="1" x14ac:dyDescent="0.25">
      <c r="A65" s="26" t="s">
        <v>68</v>
      </c>
      <c r="B65" s="26" t="s">
        <v>129</v>
      </c>
      <c r="C65" s="26" t="s">
        <v>116</v>
      </c>
      <c r="D65" s="26" t="s">
        <v>70</v>
      </c>
      <c r="E65" s="27" t="s">
        <v>96</v>
      </c>
      <c r="F65" s="26" t="s">
        <v>131</v>
      </c>
      <c r="G65" s="28" t="s">
        <v>116</v>
      </c>
      <c r="H65" s="29" t="s">
        <v>53</v>
      </c>
      <c r="I65" s="30" t="s">
        <v>136</v>
      </c>
      <c r="J65" s="31">
        <v>12</v>
      </c>
      <c r="K65" s="31"/>
      <c r="L65" s="31"/>
      <c r="M65" s="32">
        <v>0.5</v>
      </c>
      <c r="N65" s="33">
        <v>10.6</v>
      </c>
      <c r="O65" s="38">
        <v>23</v>
      </c>
      <c r="P65" s="35">
        <v>9.0579710144927537E-4</v>
      </c>
      <c r="Q65" s="35">
        <v>1.8420865889083985E-2</v>
      </c>
      <c r="R65" s="36" t="s">
        <v>76</v>
      </c>
      <c r="S65" s="39">
        <v>0.39342086588908393</v>
      </c>
      <c r="T65" s="39">
        <v>0.49758753255575061</v>
      </c>
      <c r="U65" s="39">
        <v>0.59480975477797293</v>
      </c>
      <c r="V65" s="39">
        <v>0.6503653103335284</v>
      </c>
      <c r="W65" s="39">
        <v>0.69203197700019514</v>
      </c>
      <c r="X65" s="39">
        <v>0.73369864366686199</v>
      </c>
      <c r="Y65" s="39">
        <v>0.77883753255575061</v>
      </c>
      <c r="AB65" s="3"/>
      <c r="AC65" s="3"/>
      <c r="AD65" s="3"/>
      <c r="AE65" s="3"/>
      <c r="AF65" s="3"/>
      <c r="AG65" s="3"/>
    </row>
    <row r="66" spans="1:33" s="5" customFormat="1" x14ac:dyDescent="0.25">
      <c r="A66" s="26" t="s">
        <v>68</v>
      </c>
      <c r="B66" s="26" t="s">
        <v>129</v>
      </c>
      <c r="C66" s="26" t="s">
        <v>129</v>
      </c>
      <c r="D66" s="26" t="s">
        <v>70</v>
      </c>
      <c r="E66" s="27" t="s">
        <v>96</v>
      </c>
      <c r="F66" s="26" t="s">
        <v>131</v>
      </c>
      <c r="G66" s="28" t="s">
        <v>115</v>
      </c>
      <c r="H66" s="29" t="s">
        <v>53</v>
      </c>
      <c r="I66" s="30" t="s">
        <v>137</v>
      </c>
      <c r="J66" s="31">
        <v>13</v>
      </c>
      <c r="K66" s="31"/>
      <c r="L66" s="31"/>
      <c r="M66" s="32">
        <v>1.1000000000000001</v>
      </c>
      <c r="N66" s="33">
        <v>11.7</v>
      </c>
      <c r="O66" s="38">
        <v>22</v>
      </c>
      <c r="P66" s="35">
        <v>2.0833333333333333E-3</v>
      </c>
      <c r="Q66" s="35">
        <v>2.0504199222417318E-2</v>
      </c>
      <c r="R66" s="36" t="s">
        <v>76</v>
      </c>
      <c r="S66" s="39">
        <v>0.39550419922241725</v>
      </c>
      <c r="T66" s="39">
        <v>0.49967086588908394</v>
      </c>
      <c r="U66" s="39">
        <v>0.59689308811130626</v>
      </c>
      <c r="V66" s="39">
        <v>0.65244864366686173</v>
      </c>
      <c r="W66" s="39">
        <v>0.69411531033352847</v>
      </c>
      <c r="X66" s="39">
        <v>0.73578197700019532</v>
      </c>
      <c r="Y66" s="39">
        <v>0.78092086588908394</v>
      </c>
      <c r="AB66" s="3"/>
      <c r="AC66" s="3"/>
      <c r="AD66" s="3"/>
      <c r="AE66" s="3"/>
      <c r="AF66" s="3"/>
      <c r="AG66" s="3"/>
    </row>
    <row r="67" spans="1:33" s="5" customFormat="1" x14ac:dyDescent="0.25">
      <c r="A67" s="26" t="s">
        <v>68</v>
      </c>
      <c r="B67" s="26" t="s">
        <v>129</v>
      </c>
      <c r="C67" s="26" t="s">
        <v>129</v>
      </c>
      <c r="D67" s="26" t="s">
        <v>70</v>
      </c>
      <c r="E67" s="27" t="s">
        <v>96</v>
      </c>
      <c r="F67" s="26" t="s">
        <v>131</v>
      </c>
      <c r="G67" s="28" t="s">
        <v>114</v>
      </c>
      <c r="H67" s="29" t="s">
        <v>53</v>
      </c>
      <c r="I67" s="30" t="s">
        <v>138</v>
      </c>
      <c r="J67" s="31">
        <v>14</v>
      </c>
      <c r="K67" s="31"/>
      <c r="L67" s="31"/>
      <c r="M67" s="32">
        <v>0.9</v>
      </c>
      <c r="N67" s="33">
        <v>12.6</v>
      </c>
      <c r="O67" s="38">
        <v>27</v>
      </c>
      <c r="P67" s="35">
        <v>1.3888888888888889E-3</v>
      </c>
      <c r="Q67" s="35">
        <v>2.1893088111306205E-2</v>
      </c>
      <c r="R67" s="36" t="s">
        <v>76</v>
      </c>
      <c r="S67" s="39">
        <v>0.39689308811130614</v>
      </c>
      <c r="T67" s="39">
        <v>0.50105975477797282</v>
      </c>
      <c r="U67" s="39">
        <v>0.59828197700019514</v>
      </c>
      <c r="V67" s="39">
        <v>0.65383753255575061</v>
      </c>
      <c r="W67" s="39">
        <v>0.69550419922241735</v>
      </c>
      <c r="X67" s="39">
        <v>0.7371708658890842</v>
      </c>
      <c r="Y67" s="39">
        <v>0.78230975477797282</v>
      </c>
      <c r="AB67" s="3"/>
      <c r="AC67" s="3"/>
      <c r="AD67" s="3"/>
      <c r="AE67" s="3"/>
      <c r="AF67" s="3"/>
      <c r="AG67" s="3"/>
    </row>
    <row r="68" spans="1:33" s="5" customFormat="1" x14ac:dyDescent="0.25">
      <c r="A68" s="26" t="s">
        <v>68</v>
      </c>
      <c r="B68" s="26" t="s">
        <v>129</v>
      </c>
      <c r="C68" s="26" t="s">
        <v>129</v>
      </c>
      <c r="D68" s="26" t="s">
        <v>83</v>
      </c>
      <c r="E68" s="27" t="s">
        <v>130</v>
      </c>
      <c r="F68" s="26" t="s">
        <v>131</v>
      </c>
      <c r="G68" s="28" t="s">
        <v>113</v>
      </c>
      <c r="H68" s="29" t="s">
        <v>53</v>
      </c>
      <c r="I68" s="30" t="s">
        <v>161</v>
      </c>
      <c r="J68" s="31">
        <v>15</v>
      </c>
      <c r="K68" s="31" t="s">
        <v>74</v>
      </c>
      <c r="L68" s="31" t="s">
        <v>74</v>
      </c>
      <c r="M68" s="32">
        <v>0.7</v>
      </c>
      <c r="N68" s="33">
        <v>13.299999999999999</v>
      </c>
      <c r="O68" s="38">
        <v>34</v>
      </c>
      <c r="P68" s="35">
        <v>8.5784313725490195E-4</v>
      </c>
      <c r="Q68" s="35">
        <v>2.2750931248561108E-2</v>
      </c>
      <c r="R68" s="36" t="s">
        <v>76</v>
      </c>
      <c r="S68" s="39">
        <v>0.39775093124856103</v>
      </c>
      <c r="T68" s="39">
        <v>0.50191759791522772</v>
      </c>
      <c r="U68" s="39">
        <v>0.59913982013745004</v>
      </c>
      <c r="V68" s="39">
        <v>0.65469537569300551</v>
      </c>
      <c r="W68" s="39">
        <v>0.69636204235967225</v>
      </c>
      <c r="X68" s="39">
        <v>0.7380287090263391</v>
      </c>
      <c r="Y68" s="39">
        <v>0.78316759791522772</v>
      </c>
      <c r="AB68" s="3"/>
      <c r="AC68" s="3"/>
      <c r="AD68" s="3"/>
      <c r="AE68" s="3"/>
      <c r="AF68" s="3"/>
      <c r="AG68" s="3"/>
    </row>
    <row r="69" spans="1:33" s="5" customFormat="1" ht="31.5" x14ac:dyDescent="0.25">
      <c r="A69" s="26" t="s">
        <v>68</v>
      </c>
      <c r="B69" s="26" t="s">
        <v>94</v>
      </c>
      <c r="C69" s="26" t="s">
        <v>126</v>
      </c>
      <c r="D69" s="26" t="s">
        <v>83</v>
      </c>
      <c r="E69" s="27" t="s">
        <v>127</v>
      </c>
      <c r="F69" s="26" t="s">
        <v>97</v>
      </c>
      <c r="G69" s="28" t="s">
        <v>112</v>
      </c>
      <c r="H69" s="29" t="s">
        <v>49</v>
      </c>
      <c r="I69" s="30" t="s">
        <v>162</v>
      </c>
      <c r="J69" s="31">
        <v>16</v>
      </c>
      <c r="K69" s="31" t="s">
        <v>74</v>
      </c>
      <c r="L69" s="31" t="s">
        <v>75</v>
      </c>
      <c r="M69" s="32">
        <v>4.9000000000000004</v>
      </c>
      <c r="N69" s="33">
        <v>18.2</v>
      </c>
      <c r="O69" s="38">
        <v>41</v>
      </c>
      <c r="P69" s="35">
        <v>4.9796747967479679E-3</v>
      </c>
      <c r="Q69" s="35">
        <v>2.7730606045309074E-2</v>
      </c>
      <c r="R69" s="36" t="s">
        <v>76</v>
      </c>
      <c r="S69" s="39">
        <v>0.40273060604530903</v>
      </c>
      <c r="T69" s="39">
        <v>0.50689727271197571</v>
      </c>
      <c r="U69" s="39">
        <v>0.60411949493419803</v>
      </c>
      <c r="V69" s="39">
        <v>0.6596750504897535</v>
      </c>
      <c r="W69" s="39">
        <v>0.70134171715642024</v>
      </c>
      <c r="X69" s="39">
        <v>0.74300838382308709</v>
      </c>
      <c r="Y69" s="39">
        <v>0.78814727271197571</v>
      </c>
      <c r="AB69" s="3"/>
      <c r="AC69" s="3"/>
      <c r="AD69" s="3"/>
      <c r="AE69" s="3"/>
      <c r="AF69" s="3"/>
      <c r="AG69" s="3"/>
    </row>
    <row r="70" spans="1:33" s="5" customFormat="1" x14ac:dyDescent="0.25">
      <c r="A70" s="26" t="s">
        <v>68</v>
      </c>
      <c r="B70" s="26" t="s">
        <v>69</v>
      </c>
      <c r="C70" s="26" t="s">
        <v>69</v>
      </c>
      <c r="D70" s="26" t="s">
        <v>70</v>
      </c>
      <c r="E70" s="27" t="s">
        <v>81</v>
      </c>
      <c r="F70" s="26" t="s">
        <v>72</v>
      </c>
      <c r="G70" s="28" t="s">
        <v>52</v>
      </c>
      <c r="H70" s="29" t="s">
        <v>49</v>
      </c>
      <c r="I70" s="30" t="s">
        <v>105</v>
      </c>
      <c r="J70" s="31">
        <v>17</v>
      </c>
      <c r="K70" s="31" t="s">
        <v>74</v>
      </c>
      <c r="L70" s="31" t="s">
        <v>75</v>
      </c>
      <c r="M70" s="32">
        <v>5</v>
      </c>
      <c r="N70" s="33">
        <v>23.2</v>
      </c>
      <c r="O70" s="38">
        <v>25</v>
      </c>
      <c r="P70" s="35">
        <v>8.3333333333333332E-3</v>
      </c>
      <c r="Q70" s="35">
        <v>3.6063939378642405E-2</v>
      </c>
      <c r="R70" s="36" t="s">
        <v>76</v>
      </c>
      <c r="S70" s="39">
        <v>0.41106393937864238</v>
      </c>
      <c r="T70" s="39">
        <v>0.51523060604530901</v>
      </c>
      <c r="U70" s="39">
        <v>0.61245282826753134</v>
      </c>
      <c r="V70" s="39">
        <v>0.6680083838230868</v>
      </c>
      <c r="W70" s="39">
        <v>0.70967505048975354</v>
      </c>
      <c r="X70" s="39">
        <v>0.7513417171564204</v>
      </c>
      <c r="Y70" s="39">
        <v>0.79648060604530901</v>
      </c>
      <c r="AB70" s="3"/>
      <c r="AC70" s="3"/>
      <c r="AD70" s="3"/>
      <c r="AE70" s="3"/>
      <c r="AF70" s="3"/>
      <c r="AG70" s="3"/>
    </row>
    <row r="71" spans="1:33" s="5" customFormat="1" x14ac:dyDescent="0.25">
      <c r="A71" s="26" t="s">
        <v>68</v>
      </c>
      <c r="B71" s="26" t="s">
        <v>69</v>
      </c>
      <c r="C71" s="26" t="s">
        <v>69</v>
      </c>
      <c r="D71" s="26" t="s">
        <v>70</v>
      </c>
      <c r="E71" s="27" t="s">
        <v>79</v>
      </c>
      <c r="F71" s="26" t="s">
        <v>72</v>
      </c>
      <c r="G71" s="28" t="s">
        <v>64</v>
      </c>
      <c r="H71" s="29" t="s">
        <v>65</v>
      </c>
      <c r="I71" s="30" t="s">
        <v>106</v>
      </c>
      <c r="J71" s="31">
        <v>18</v>
      </c>
      <c r="K71" s="31" t="s">
        <v>74</v>
      </c>
      <c r="L71" s="31" t="s">
        <v>75</v>
      </c>
      <c r="M71" s="32">
        <v>0.5</v>
      </c>
      <c r="N71" s="33">
        <v>23.7</v>
      </c>
      <c r="O71" s="38">
        <v>22</v>
      </c>
      <c r="P71" s="35">
        <v>9.46969696969697E-4</v>
      </c>
      <c r="Q71" s="35">
        <v>3.7010909075612101E-2</v>
      </c>
      <c r="R71" s="36" t="s">
        <v>76</v>
      </c>
      <c r="S71" s="39">
        <v>0.41201090907561211</v>
      </c>
      <c r="T71" s="39">
        <v>0.51617757574227874</v>
      </c>
      <c r="U71" s="39">
        <v>0.61339979796450106</v>
      </c>
      <c r="V71" s="39">
        <v>0.66895535352005653</v>
      </c>
      <c r="W71" s="39">
        <v>0.71062202018672327</v>
      </c>
      <c r="X71" s="39">
        <v>0.75228868685339012</v>
      </c>
      <c r="Y71" s="39">
        <v>0.79742757574227874</v>
      </c>
      <c r="AB71" s="3"/>
      <c r="AC71" s="3"/>
      <c r="AD71" s="3"/>
      <c r="AE71" s="3"/>
      <c r="AF71" s="3"/>
      <c r="AG71" s="3"/>
    </row>
    <row r="72" spans="1:33" s="5" customFormat="1" x14ac:dyDescent="0.25">
      <c r="A72" s="26" t="s">
        <v>68</v>
      </c>
      <c r="B72" s="26" t="s">
        <v>69</v>
      </c>
      <c r="C72" s="26" t="s">
        <v>69</v>
      </c>
      <c r="D72" s="26" t="s">
        <v>107</v>
      </c>
      <c r="E72" s="27" t="s">
        <v>108</v>
      </c>
      <c r="F72" s="26" t="s">
        <v>72</v>
      </c>
      <c r="G72" s="28" t="s">
        <v>66</v>
      </c>
      <c r="H72" s="29" t="s">
        <v>49</v>
      </c>
      <c r="I72" s="30" t="s">
        <v>109</v>
      </c>
      <c r="J72" s="31">
        <v>19</v>
      </c>
      <c r="K72" s="31" t="s">
        <v>74</v>
      </c>
      <c r="L72" s="31" t="s">
        <v>74</v>
      </c>
      <c r="M72" s="32">
        <v>0.6</v>
      </c>
      <c r="N72" s="33">
        <v>24.3</v>
      </c>
      <c r="O72" s="38">
        <v>22</v>
      </c>
      <c r="P72" s="35">
        <v>1.1363636363636363E-3</v>
      </c>
      <c r="Q72" s="35">
        <v>3.8147272711975738E-2</v>
      </c>
      <c r="R72" s="36" t="s">
        <v>76</v>
      </c>
      <c r="S72" s="39">
        <v>0.41314727271197577</v>
      </c>
      <c r="T72" s="39">
        <v>0.51731393937864234</v>
      </c>
      <c r="U72" s="39">
        <v>0.61453616160086466</v>
      </c>
      <c r="V72" s="39">
        <v>0.67009171715642013</v>
      </c>
      <c r="W72" s="39">
        <v>0.71175838382308687</v>
      </c>
      <c r="X72" s="39">
        <v>0.75342505048975372</v>
      </c>
      <c r="Y72" s="39">
        <v>0.79856393937864234</v>
      </c>
      <c r="AB72" s="3"/>
      <c r="AC72" s="3"/>
      <c r="AD72" s="3"/>
      <c r="AE72" s="3"/>
      <c r="AF72" s="3"/>
      <c r="AG72" s="3"/>
    </row>
    <row r="73" spans="1:33" s="5" customFormat="1" x14ac:dyDescent="0.25">
      <c r="A73" s="26" t="s">
        <v>68</v>
      </c>
      <c r="B73" s="26" t="s">
        <v>69</v>
      </c>
      <c r="C73" s="26" t="s">
        <v>69</v>
      </c>
      <c r="D73" s="26" t="s">
        <v>107</v>
      </c>
      <c r="E73" s="27" t="s">
        <v>108</v>
      </c>
      <c r="F73" s="26" t="s">
        <v>72</v>
      </c>
      <c r="G73" s="28" t="s">
        <v>67</v>
      </c>
      <c r="H73" s="29" t="s">
        <v>49</v>
      </c>
      <c r="I73" s="30" t="s">
        <v>110</v>
      </c>
      <c r="J73" s="31">
        <v>20</v>
      </c>
      <c r="K73" s="31" t="s">
        <v>74</v>
      </c>
      <c r="L73" s="31" t="s">
        <v>74</v>
      </c>
      <c r="M73" s="32">
        <v>0.5</v>
      </c>
      <c r="N73" s="33">
        <v>24.8</v>
      </c>
      <c r="O73" s="38">
        <v>19</v>
      </c>
      <c r="P73" s="35">
        <v>1.0964912280701754E-3</v>
      </c>
      <c r="Q73" s="35">
        <v>3.9243763940045917E-2</v>
      </c>
      <c r="R73" s="36" t="s">
        <v>76</v>
      </c>
      <c r="S73" s="39">
        <v>0.41424376394004592</v>
      </c>
      <c r="T73" s="39">
        <v>0.51841043060671255</v>
      </c>
      <c r="U73" s="39">
        <v>0.61563265282893487</v>
      </c>
      <c r="V73" s="39">
        <v>0.67118820838449034</v>
      </c>
      <c r="W73" s="39">
        <v>0.71285487505115708</v>
      </c>
      <c r="X73" s="39">
        <v>0.75452154171782393</v>
      </c>
      <c r="Y73" s="39">
        <v>0.79966043060671255</v>
      </c>
      <c r="AB73" s="3"/>
      <c r="AC73" s="3"/>
      <c r="AD73" s="3"/>
      <c r="AE73" s="3"/>
      <c r="AF73" s="3"/>
      <c r="AG73" s="3"/>
    </row>
    <row r="74" spans="1:33" s="5" customFormat="1" x14ac:dyDescent="0.25">
      <c r="A74" s="26" t="s">
        <v>68</v>
      </c>
      <c r="B74" s="26" t="s">
        <v>69</v>
      </c>
      <c r="C74" s="26" t="s">
        <v>69</v>
      </c>
      <c r="D74" s="26" t="s">
        <v>70</v>
      </c>
      <c r="E74" s="27" t="s">
        <v>71</v>
      </c>
      <c r="F74" s="26" t="s">
        <v>72</v>
      </c>
      <c r="G74" s="28" t="s">
        <v>48</v>
      </c>
      <c r="H74" s="29" t="s">
        <v>49</v>
      </c>
      <c r="I74" s="30" t="s">
        <v>73</v>
      </c>
      <c r="J74" s="31">
        <v>21</v>
      </c>
      <c r="K74" s="31" t="s">
        <v>74</v>
      </c>
      <c r="L74" s="31" t="s">
        <v>75</v>
      </c>
      <c r="M74" s="32">
        <v>0.3</v>
      </c>
      <c r="N74" s="33">
        <v>25.1</v>
      </c>
      <c r="O74" s="38">
        <v>25</v>
      </c>
      <c r="P74" s="35">
        <v>5.0000000000000001E-4</v>
      </c>
      <c r="Q74" s="35">
        <v>3.9743763940045918E-2</v>
      </c>
      <c r="R74" s="36" t="s">
        <v>99</v>
      </c>
      <c r="S74" s="39">
        <v>0.41474376394004592</v>
      </c>
      <c r="T74" s="39">
        <v>0.51891043060671249</v>
      </c>
      <c r="U74" s="39">
        <v>0.61613265282893481</v>
      </c>
      <c r="V74" s="39">
        <v>0.67168820838449028</v>
      </c>
      <c r="W74" s="39">
        <v>0.71335487505115702</v>
      </c>
      <c r="X74" s="39">
        <v>0.75502154171782387</v>
      </c>
      <c r="Y74" s="39">
        <v>0.80016043060671249</v>
      </c>
      <c r="AB74" s="3"/>
      <c r="AC74" s="3"/>
      <c r="AD74" s="3"/>
      <c r="AE74" s="3"/>
      <c r="AF74" s="3"/>
      <c r="AG74" s="3"/>
    </row>
    <row r="75" spans="1:33" s="14" customFormat="1" x14ac:dyDescent="0.25">
      <c r="G75" s="41"/>
      <c r="H75" s="42"/>
      <c r="I75" s="41"/>
      <c r="M75" s="45"/>
      <c r="N75" s="46"/>
      <c r="O75" s="47"/>
      <c r="P75" s="48"/>
      <c r="Q75" s="48"/>
      <c r="R75" s="41"/>
      <c r="S75" s="43">
        <v>3.9743763940045918E-2</v>
      </c>
      <c r="T75" s="43">
        <v>3.9743763940045806E-2</v>
      </c>
      <c r="U75" s="43">
        <v>3.9743763940045862E-2</v>
      </c>
      <c r="V75" s="43">
        <v>3.9743763940045862E-2</v>
      </c>
      <c r="W75" s="43">
        <v>3.9743763940045862E-2</v>
      </c>
      <c r="X75" s="43">
        <v>3.9743763940045862E-2</v>
      </c>
      <c r="Y75" s="43">
        <v>3.9743763940045862E-2</v>
      </c>
      <c r="AB75" s="3"/>
      <c r="AC75" s="3"/>
      <c r="AD75" s="3"/>
      <c r="AE75" s="3"/>
      <c r="AF75" s="3"/>
      <c r="AG75" s="3"/>
    </row>
    <row r="76" spans="1:33" x14ac:dyDescent="0.25">
      <c r="G76" s="49"/>
      <c r="H76" s="50"/>
      <c r="I76" s="49"/>
      <c r="J76" s="6"/>
      <c r="K76" s="5"/>
      <c r="L76" s="5"/>
      <c r="M76" s="51"/>
      <c r="N76" s="52"/>
      <c r="O76" s="53"/>
      <c r="P76" s="54"/>
      <c r="Q76" s="54"/>
      <c r="R76" s="55"/>
      <c r="S76" s="56"/>
      <c r="T76" s="56"/>
      <c r="U76" s="56"/>
      <c r="V76" s="56"/>
      <c r="W76" s="56"/>
      <c r="X76" s="56"/>
    </row>
    <row r="77" spans="1:33" x14ac:dyDescent="0.25">
      <c r="T77" s="7"/>
    </row>
    <row r="78" spans="1:33" x14ac:dyDescent="0.25">
      <c r="A78" s="82" t="s">
        <v>0</v>
      </c>
      <c r="B78" s="82"/>
      <c r="C78" s="2" t="s">
        <v>246</v>
      </c>
      <c r="F78" s="1" t="s">
        <v>1</v>
      </c>
      <c r="G78" s="2" t="s">
        <v>247</v>
      </c>
      <c r="H78" s="3"/>
      <c r="I78" s="82" t="s">
        <v>2</v>
      </c>
      <c r="J78" s="82"/>
      <c r="K78" s="4"/>
      <c r="L78" s="4"/>
      <c r="M78" s="4"/>
      <c r="O78" s="4"/>
      <c r="Q78" s="5"/>
      <c r="R78" s="6"/>
      <c r="T78" s="7"/>
      <c r="AA78" s="7"/>
    </row>
    <row r="79" spans="1:33" ht="62.25" x14ac:dyDescent="0.25">
      <c r="A79" s="82" t="s">
        <v>3</v>
      </c>
      <c r="B79" s="82"/>
      <c r="C79" s="8" t="s">
        <v>246</v>
      </c>
      <c r="F79" s="9"/>
      <c r="G79" s="10"/>
      <c r="H79" s="4"/>
      <c r="I79" s="4"/>
      <c r="J79" s="11"/>
      <c r="K79" s="12"/>
      <c r="L79" s="12"/>
      <c r="M79" s="4"/>
      <c r="N79" s="4"/>
      <c r="O79" s="4"/>
      <c r="P79" s="13"/>
      <c r="Q79" s="5"/>
      <c r="R79" s="6"/>
      <c r="T79" s="7"/>
    </row>
    <row r="80" spans="1:33" x14ac:dyDescent="0.25">
      <c r="A80" s="82" t="s">
        <v>4</v>
      </c>
      <c r="B80" s="82"/>
      <c r="C80" s="2" t="s">
        <v>111</v>
      </c>
      <c r="F80" s="9"/>
      <c r="H80" s="5"/>
      <c r="I80" s="5"/>
      <c r="J80" s="5"/>
      <c r="K80" s="5"/>
      <c r="L80" s="14" t="s">
        <v>6</v>
      </c>
      <c r="M80" s="5" t="s">
        <v>7</v>
      </c>
      <c r="N80" s="5"/>
      <c r="O80" s="5"/>
      <c r="P80" s="5"/>
      <c r="Q80" s="5"/>
      <c r="R80" s="5"/>
    </row>
    <row r="81" spans="1:33" x14ac:dyDescent="0.25">
      <c r="A81" s="82" t="s">
        <v>8</v>
      </c>
      <c r="B81" s="82"/>
      <c r="C81" s="2" t="s">
        <v>9</v>
      </c>
      <c r="F81" s="9"/>
      <c r="G81" s="5"/>
      <c r="H81" s="5"/>
      <c r="I81" s="5"/>
      <c r="J81" s="5"/>
      <c r="K81" s="5"/>
      <c r="L81" s="14" t="s">
        <v>10</v>
      </c>
      <c r="M81" s="5" t="s">
        <v>11</v>
      </c>
      <c r="N81" s="5"/>
      <c r="O81" s="5"/>
      <c r="P81" s="5"/>
      <c r="Q81" s="5"/>
      <c r="R81" s="5"/>
    </row>
    <row r="82" spans="1:33" x14ac:dyDescent="0.25">
      <c r="A82" s="82" t="s">
        <v>12</v>
      </c>
      <c r="B82" s="82"/>
      <c r="C82" s="2" t="s">
        <v>13</v>
      </c>
      <c r="F82" s="9"/>
      <c r="G82" s="15"/>
      <c r="H82" s="15"/>
      <c r="J82" s="15"/>
      <c r="K82" s="15"/>
      <c r="L82" s="14" t="s">
        <v>14</v>
      </c>
      <c r="M82" s="15" t="s">
        <v>15</v>
      </c>
      <c r="N82" s="15"/>
      <c r="O82" s="15"/>
      <c r="P82" s="15"/>
      <c r="Q82" s="15"/>
      <c r="R82" s="15"/>
    </row>
    <row r="83" spans="1:33" x14ac:dyDescent="0.25">
      <c r="A83" s="82" t="s">
        <v>16</v>
      </c>
      <c r="B83" s="82"/>
      <c r="C83" s="16" t="s">
        <v>228</v>
      </c>
      <c r="F83" s="1" t="s">
        <v>17</v>
      </c>
      <c r="G83" s="17" t="s">
        <v>18</v>
      </c>
      <c r="H83" s="4"/>
      <c r="I83" s="4"/>
      <c r="J83" s="4"/>
      <c r="K83" s="4"/>
      <c r="L83" s="18" t="s">
        <v>19</v>
      </c>
      <c r="M83" s="3" t="s">
        <v>20</v>
      </c>
      <c r="N83" s="4"/>
      <c r="O83" s="4"/>
      <c r="P83" s="13"/>
      <c r="Q83" s="5"/>
      <c r="R83" s="6"/>
      <c r="W83" s="7"/>
    </row>
    <row r="84" spans="1:33" x14ac:dyDescent="0.25">
      <c r="A84" s="82" t="s">
        <v>21</v>
      </c>
      <c r="B84" s="82"/>
      <c r="C84" s="15" t="s">
        <v>22</v>
      </c>
      <c r="E84" s="9"/>
      <c r="F84" s="9"/>
      <c r="H84" s="5"/>
      <c r="I84" s="5"/>
      <c r="J84" s="5"/>
      <c r="K84" s="5"/>
      <c r="L84" s="14" t="s">
        <v>23</v>
      </c>
      <c r="M84" s="5" t="s">
        <v>24</v>
      </c>
      <c r="N84" s="5"/>
      <c r="O84" s="5"/>
      <c r="P84" s="5"/>
      <c r="Q84" s="5"/>
      <c r="R84" s="15"/>
      <c r="Z84" s="7"/>
    </row>
    <row r="85" spans="1:33" x14ac:dyDescent="0.25">
      <c r="A85" s="82" t="s">
        <v>25</v>
      </c>
      <c r="B85" s="82"/>
      <c r="C85" s="17" t="s">
        <v>26</v>
      </c>
      <c r="E85" s="4"/>
      <c r="F85" s="4"/>
      <c r="H85" s="3"/>
      <c r="I85" s="3"/>
      <c r="L85" s="18" t="s">
        <v>27</v>
      </c>
      <c r="M85" s="3" t="s">
        <v>28</v>
      </c>
      <c r="R85" s="19"/>
      <c r="Y85" s="7"/>
      <c r="Z85" s="7"/>
      <c r="AA85" s="7"/>
    </row>
    <row r="86" spans="1:33" x14ac:dyDescent="0.25">
      <c r="A86" s="82" t="s">
        <v>29</v>
      </c>
      <c r="B86" s="82"/>
      <c r="C86" s="10"/>
      <c r="E86" s="4"/>
      <c r="F86" s="4"/>
      <c r="K86" s="20"/>
      <c r="L86" s="18" t="s">
        <v>30</v>
      </c>
      <c r="M86" s="3" t="s">
        <v>31</v>
      </c>
    </row>
    <row r="87" spans="1:33" x14ac:dyDescent="0.25">
      <c r="A87" s="83" t="s">
        <v>32</v>
      </c>
      <c r="B87" s="83"/>
      <c r="C87" s="17" t="s">
        <v>33</v>
      </c>
      <c r="R87" s="20"/>
    </row>
    <row r="88" spans="1:33" x14ac:dyDescent="0.25">
      <c r="A88" s="4"/>
      <c r="B88" s="18"/>
      <c r="D88" s="4"/>
      <c r="E88" s="4"/>
      <c r="F88" s="4"/>
    </row>
    <row r="89" spans="1:33" x14ac:dyDescent="0.25">
      <c r="A89" s="4"/>
      <c r="B89" s="4"/>
      <c r="C89" s="4"/>
      <c r="D89" s="4"/>
      <c r="E89" s="4"/>
      <c r="F89" s="4"/>
      <c r="J89" s="21">
        <v>20</v>
      </c>
      <c r="K89" s="21">
        <v>0</v>
      </c>
      <c r="L89" s="6"/>
      <c r="N89" s="22">
        <v>22.599999999999998</v>
      </c>
      <c r="O89" s="84" t="s">
        <v>34</v>
      </c>
      <c r="P89" s="84"/>
      <c r="Q89" s="84"/>
      <c r="S89" s="21" t="s">
        <v>34</v>
      </c>
      <c r="T89" s="21" t="s">
        <v>34</v>
      </c>
      <c r="U89" s="21" t="s">
        <v>34</v>
      </c>
      <c r="V89" s="21" t="s">
        <v>34</v>
      </c>
      <c r="W89" s="21" t="s">
        <v>34</v>
      </c>
      <c r="X89" s="21" t="s">
        <v>34</v>
      </c>
    </row>
    <row r="90" spans="1:33" x14ac:dyDescent="0.25">
      <c r="A90" s="77" t="s">
        <v>35</v>
      </c>
      <c r="B90" s="79" t="s">
        <v>36</v>
      </c>
      <c r="C90" s="79" t="s">
        <v>37</v>
      </c>
      <c r="D90" s="79" t="s">
        <v>38</v>
      </c>
      <c r="E90" s="79" t="s">
        <v>39</v>
      </c>
      <c r="F90" s="79" t="s">
        <v>40</v>
      </c>
      <c r="G90" s="77" t="s">
        <v>41</v>
      </c>
      <c r="H90" s="78" t="s">
        <v>42</v>
      </c>
      <c r="I90" s="79" t="s">
        <v>43</v>
      </c>
      <c r="J90" s="74" t="s">
        <v>44</v>
      </c>
      <c r="K90" s="74" t="s">
        <v>6</v>
      </c>
      <c r="L90" s="74" t="s">
        <v>10</v>
      </c>
      <c r="M90" s="74" t="s">
        <v>14</v>
      </c>
      <c r="N90" s="74" t="s">
        <v>19</v>
      </c>
      <c r="O90" s="74" t="s">
        <v>23</v>
      </c>
      <c r="P90" s="74" t="s">
        <v>27</v>
      </c>
      <c r="Q90" s="74" t="s">
        <v>30</v>
      </c>
      <c r="R90" s="23" t="s">
        <v>45</v>
      </c>
      <c r="S90" s="24" t="s">
        <v>262</v>
      </c>
      <c r="T90" s="24" t="s">
        <v>263</v>
      </c>
      <c r="U90" s="24" t="s">
        <v>264</v>
      </c>
      <c r="V90" s="24" t="s">
        <v>265</v>
      </c>
      <c r="W90" s="24" t="s">
        <v>266</v>
      </c>
      <c r="X90" s="24" t="s">
        <v>267</v>
      </c>
    </row>
    <row r="91" spans="1:33" x14ac:dyDescent="0.25">
      <c r="A91" s="77"/>
      <c r="B91" s="80"/>
      <c r="C91" s="80"/>
      <c r="D91" s="80"/>
      <c r="E91" s="80"/>
      <c r="F91" s="80"/>
      <c r="G91" s="77"/>
      <c r="H91" s="78"/>
      <c r="I91" s="80"/>
      <c r="J91" s="75"/>
      <c r="K91" s="75"/>
      <c r="L91" s="75"/>
      <c r="M91" s="75"/>
      <c r="N91" s="75"/>
      <c r="O91" s="75"/>
      <c r="P91" s="75"/>
      <c r="Q91" s="75"/>
      <c r="R91" s="23" t="s">
        <v>46</v>
      </c>
      <c r="S91" s="94">
        <v>651</v>
      </c>
      <c r="T91" s="93">
        <v>602</v>
      </c>
      <c r="U91" s="92">
        <v>601</v>
      </c>
      <c r="V91" s="93">
        <v>602</v>
      </c>
      <c r="W91" s="93">
        <v>602</v>
      </c>
      <c r="X91" s="93">
        <v>602</v>
      </c>
    </row>
    <row r="92" spans="1:33" x14ac:dyDescent="0.25">
      <c r="A92" s="77"/>
      <c r="B92" s="81"/>
      <c r="C92" s="81"/>
      <c r="D92" s="81"/>
      <c r="E92" s="81"/>
      <c r="F92" s="81"/>
      <c r="G92" s="77"/>
      <c r="H92" s="78"/>
      <c r="I92" s="81"/>
      <c r="J92" s="76"/>
      <c r="K92" s="76"/>
      <c r="L92" s="76"/>
      <c r="M92" s="76"/>
      <c r="N92" s="76"/>
      <c r="O92" s="76"/>
      <c r="P92" s="76"/>
      <c r="Q92" s="76"/>
      <c r="R92" s="23" t="s">
        <v>47</v>
      </c>
      <c r="S92" s="21" t="s">
        <v>32</v>
      </c>
      <c r="T92" s="21" t="s">
        <v>32</v>
      </c>
      <c r="U92" s="21" t="s">
        <v>32</v>
      </c>
      <c r="V92" s="21" t="s">
        <v>32</v>
      </c>
      <c r="W92" s="21" t="s">
        <v>32</v>
      </c>
      <c r="X92" s="21" t="s">
        <v>32</v>
      </c>
    </row>
    <row r="93" spans="1:33" s="5" customFormat="1" x14ac:dyDescent="0.25">
      <c r="A93" s="26" t="s">
        <v>68</v>
      </c>
      <c r="B93" s="26" t="s">
        <v>69</v>
      </c>
      <c r="C93" s="26" t="s">
        <v>69</v>
      </c>
      <c r="D93" s="26" t="s">
        <v>70</v>
      </c>
      <c r="E93" s="27" t="s">
        <v>71</v>
      </c>
      <c r="F93" s="26" t="s">
        <v>72</v>
      </c>
      <c r="G93" s="28" t="s">
        <v>48</v>
      </c>
      <c r="H93" s="29" t="s">
        <v>49</v>
      </c>
      <c r="I93" s="30" t="s">
        <v>73</v>
      </c>
      <c r="J93" s="31">
        <v>1</v>
      </c>
      <c r="K93" s="31" t="s">
        <v>74</v>
      </c>
      <c r="L93" s="31" t="s">
        <v>75</v>
      </c>
      <c r="M93" s="32"/>
      <c r="N93" s="33">
        <v>0</v>
      </c>
      <c r="O93" s="34"/>
      <c r="P93" s="35">
        <v>0</v>
      </c>
      <c r="Q93" s="35">
        <v>0</v>
      </c>
      <c r="R93" s="36" t="s">
        <v>76</v>
      </c>
      <c r="S93" s="37">
        <v>0.1388888888888889</v>
      </c>
      <c r="T93" s="37">
        <v>0.18055555555555555</v>
      </c>
      <c r="U93" s="37">
        <v>0.67361111111111116</v>
      </c>
      <c r="V93" s="37">
        <v>0.71875</v>
      </c>
      <c r="W93" s="37">
        <v>0.80555555555555547</v>
      </c>
      <c r="X93" s="37">
        <v>0.9375</v>
      </c>
      <c r="Y93" s="3"/>
      <c r="Z93" s="3"/>
      <c r="AA93" s="3"/>
      <c r="AB93" s="3"/>
      <c r="AC93" s="3"/>
      <c r="AD93" s="3"/>
      <c r="AE93" s="3"/>
      <c r="AF93" s="3"/>
      <c r="AG93" s="3"/>
    </row>
    <row r="94" spans="1:33" s="5" customFormat="1" x14ac:dyDescent="0.25">
      <c r="A94" s="26" t="s">
        <v>68</v>
      </c>
      <c r="B94" s="26" t="s">
        <v>69</v>
      </c>
      <c r="C94" s="26" t="s">
        <v>69</v>
      </c>
      <c r="D94" s="26" t="s">
        <v>70</v>
      </c>
      <c r="E94" s="27" t="s">
        <v>77</v>
      </c>
      <c r="F94" s="26" t="s">
        <v>72</v>
      </c>
      <c r="G94" s="28" t="s">
        <v>50</v>
      </c>
      <c r="H94" s="29" t="s">
        <v>49</v>
      </c>
      <c r="I94" s="30" t="s">
        <v>78</v>
      </c>
      <c r="J94" s="31">
        <v>2</v>
      </c>
      <c r="K94" s="31" t="s">
        <v>74</v>
      </c>
      <c r="L94" s="31" t="s">
        <v>74</v>
      </c>
      <c r="M94" s="32">
        <v>0.8</v>
      </c>
      <c r="N94" s="33">
        <v>0.8</v>
      </c>
      <c r="O94" s="38">
        <v>25</v>
      </c>
      <c r="P94" s="35">
        <v>1.3333333333333333E-3</v>
      </c>
      <c r="Q94" s="35">
        <v>1.3333333333333333E-3</v>
      </c>
      <c r="R94" s="36" t="s">
        <v>76</v>
      </c>
      <c r="S94" s="39">
        <v>0.14022222222222222</v>
      </c>
      <c r="T94" s="39">
        <v>0.18188888888888888</v>
      </c>
      <c r="U94" s="39">
        <v>0.67494444444444446</v>
      </c>
      <c r="V94" s="39">
        <v>0.7200833333333333</v>
      </c>
      <c r="W94" s="39">
        <v>0.80688888888888877</v>
      </c>
      <c r="X94" s="39">
        <v>0.9388333333333333</v>
      </c>
      <c r="Y94" s="3"/>
      <c r="Z94" s="3"/>
      <c r="AA94" s="3"/>
      <c r="AB94" s="3"/>
      <c r="AC94" s="3"/>
      <c r="AD94" s="3"/>
      <c r="AE94" s="3"/>
      <c r="AF94" s="3"/>
      <c r="AG94" s="3"/>
    </row>
    <row r="95" spans="1:33" s="5" customFormat="1" x14ac:dyDescent="0.25">
      <c r="A95" s="26" t="s">
        <v>68</v>
      </c>
      <c r="B95" s="26" t="s">
        <v>69</v>
      </c>
      <c r="C95" s="26" t="s">
        <v>69</v>
      </c>
      <c r="D95" s="26" t="s">
        <v>70</v>
      </c>
      <c r="E95" s="27" t="s">
        <v>79</v>
      </c>
      <c r="F95" s="26" t="s">
        <v>72</v>
      </c>
      <c r="G95" s="28" t="s">
        <v>51</v>
      </c>
      <c r="H95" s="29" t="s">
        <v>49</v>
      </c>
      <c r="I95" s="30" t="s">
        <v>80</v>
      </c>
      <c r="J95" s="31">
        <v>3</v>
      </c>
      <c r="K95" s="31" t="s">
        <v>74</v>
      </c>
      <c r="L95" s="31" t="s">
        <v>74</v>
      </c>
      <c r="M95" s="32">
        <v>0.4</v>
      </c>
      <c r="N95" s="33">
        <v>1.2000000000000002</v>
      </c>
      <c r="O95" s="38">
        <v>30</v>
      </c>
      <c r="P95" s="35">
        <v>5.5555555555555556E-4</v>
      </c>
      <c r="Q95" s="35">
        <v>1.8888888888888887E-3</v>
      </c>
      <c r="R95" s="36" t="s">
        <v>76</v>
      </c>
      <c r="S95" s="39">
        <v>0.14077777777777778</v>
      </c>
      <c r="T95" s="39">
        <v>0.18244444444444444</v>
      </c>
      <c r="U95" s="39">
        <v>0.67549999999999999</v>
      </c>
      <c r="V95" s="39">
        <v>0.72063888888888883</v>
      </c>
      <c r="W95" s="39">
        <v>0.8074444444444443</v>
      </c>
      <c r="X95" s="39">
        <v>0.93938888888888883</v>
      </c>
      <c r="Y95" s="3"/>
      <c r="Z95" s="3"/>
      <c r="AA95" s="3"/>
      <c r="AB95" s="3"/>
      <c r="AC95" s="3"/>
      <c r="AD95" s="3"/>
      <c r="AE95" s="3"/>
      <c r="AF95" s="3"/>
      <c r="AG95" s="3"/>
    </row>
    <row r="96" spans="1:33" s="5" customFormat="1" x14ac:dyDescent="0.25">
      <c r="A96" s="26" t="s">
        <v>68</v>
      </c>
      <c r="B96" s="26" t="s">
        <v>69</v>
      </c>
      <c r="C96" s="26" t="s">
        <v>69</v>
      </c>
      <c r="D96" s="26" t="s">
        <v>70</v>
      </c>
      <c r="E96" s="27" t="s">
        <v>81</v>
      </c>
      <c r="F96" s="26" t="s">
        <v>72</v>
      </c>
      <c r="G96" s="28" t="s">
        <v>52</v>
      </c>
      <c r="H96" s="29" t="s">
        <v>53</v>
      </c>
      <c r="I96" s="30" t="s">
        <v>82</v>
      </c>
      <c r="J96" s="31">
        <v>4</v>
      </c>
      <c r="K96" s="31" t="s">
        <v>74</v>
      </c>
      <c r="L96" s="31" t="s">
        <v>75</v>
      </c>
      <c r="M96" s="32">
        <v>0.6</v>
      </c>
      <c r="N96" s="33">
        <v>1.8000000000000003</v>
      </c>
      <c r="O96" s="38">
        <v>15</v>
      </c>
      <c r="P96" s="35">
        <v>1.6666666666666668E-3</v>
      </c>
      <c r="Q96" s="35">
        <v>3.5555555555555557E-3</v>
      </c>
      <c r="R96" s="36" t="s">
        <v>76</v>
      </c>
      <c r="S96" s="39">
        <v>0.14244444444444446</v>
      </c>
      <c r="T96" s="39">
        <v>0.18411111111111111</v>
      </c>
      <c r="U96" s="39">
        <v>0.67716666666666669</v>
      </c>
      <c r="V96" s="39">
        <v>0.72230555555555553</v>
      </c>
      <c r="W96" s="39">
        <v>0.809111111111111</v>
      </c>
      <c r="X96" s="39">
        <v>0.94105555555555553</v>
      </c>
      <c r="Y96" s="3"/>
      <c r="Z96" s="3"/>
      <c r="AA96" s="3"/>
      <c r="AB96" s="3"/>
      <c r="AC96" s="3"/>
      <c r="AD96" s="3"/>
      <c r="AE96" s="3"/>
      <c r="AF96" s="3"/>
      <c r="AG96" s="3"/>
    </row>
    <row r="97" spans="1:33" s="5" customFormat="1" ht="31.5" x14ac:dyDescent="0.25">
      <c r="A97" s="26" t="s">
        <v>68</v>
      </c>
      <c r="B97" s="26" t="s">
        <v>94</v>
      </c>
      <c r="C97" s="26" t="s">
        <v>126</v>
      </c>
      <c r="D97" s="26" t="s">
        <v>83</v>
      </c>
      <c r="E97" s="27" t="s">
        <v>127</v>
      </c>
      <c r="F97" s="26" t="s">
        <v>97</v>
      </c>
      <c r="G97" s="28" t="s">
        <v>112</v>
      </c>
      <c r="H97" s="29" t="s">
        <v>53</v>
      </c>
      <c r="I97" s="30" t="s">
        <v>128</v>
      </c>
      <c r="J97" s="31">
        <v>5</v>
      </c>
      <c r="K97" s="31" t="s">
        <v>74</v>
      </c>
      <c r="L97" s="31" t="s">
        <v>75</v>
      </c>
      <c r="M97" s="32">
        <v>5.3</v>
      </c>
      <c r="N97" s="33">
        <v>7.1</v>
      </c>
      <c r="O97" s="38">
        <v>30</v>
      </c>
      <c r="P97" s="35">
        <v>7.3611111111111108E-3</v>
      </c>
      <c r="Q97" s="35">
        <v>1.0916666666666667E-2</v>
      </c>
      <c r="R97" s="36" t="s">
        <v>76</v>
      </c>
      <c r="S97" s="39">
        <v>0.14980555555555558</v>
      </c>
      <c r="T97" s="39">
        <v>0.19147222222222224</v>
      </c>
      <c r="U97" s="39">
        <v>0.68452777777777785</v>
      </c>
      <c r="V97" s="39">
        <v>0.72966666666666669</v>
      </c>
      <c r="W97" s="39">
        <v>0.81647222222222215</v>
      </c>
      <c r="X97" s="39">
        <v>0.94841666666666669</v>
      </c>
      <c r="Y97" s="3"/>
      <c r="Z97" s="3"/>
      <c r="AA97" s="3"/>
      <c r="AB97" s="3"/>
      <c r="AC97" s="3"/>
      <c r="AD97" s="3"/>
      <c r="AE97" s="3"/>
      <c r="AF97" s="3"/>
      <c r="AG97" s="3"/>
    </row>
    <row r="98" spans="1:33" s="5" customFormat="1" x14ac:dyDescent="0.25">
      <c r="A98" s="26" t="s">
        <v>68</v>
      </c>
      <c r="B98" s="26" t="s">
        <v>129</v>
      </c>
      <c r="C98" s="26" t="s">
        <v>129</v>
      </c>
      <c r="D98" s="26" t="s">
        <v>83</v>
      </c>
      <c r="E98" s="27" t="s">
        <v>130</v>
      </c>
      <c r="F98" s="26" t="s">
        <v>131</v>
      </c>
      <c r="G98" s="28" t="s">
        <v>113</v>
      </c>
      <c r="H98" s="29" t="s">
        <v>49</v>
      </c>
      <c r="I98" s="30" t="s">
        <v>132</v>
      </c>
      <c r="J98" s="31">
        <v>6</v>
      </c>
      <c r="K98" s="31" t="s">
        <v>74</v>
      </c>
      <c r="L98" s="31" t="s">
        <v>74</v>
      </c>
      <c r="M98" s="32">
        <v>4.8</v>
      </c>
      <c r="N98" s="33">
        <v>11.899999999999999</v>
      </c>
      <c r="O98" s="38">
        <v>35</v>
      </c>
      <c r="P98" s="35">
        <v>5.7142857142857143E-3</v>
      </c>
      <c r="Q98" s="35">
        <v>1.6630952380952382E-2</v>
      </c>
      <c r="R98" s="36" t="s">
        <v>76</v>
      </c>
      <c r="S98" s="39">
        <v>0.15551984126984131</v>
      </c>
      <c r="T98" s="39">
        <v>0.19718650793650797</v>
      </c>
      <c r="U98" s="39">
        <v>0.69024206349206352</v>
      </c>
      <c r="V98" s="39">
        <v>0.73538095238095236</v>
      </c>
      <c r="W98" s="39">
        <v>0.82218650793650783</v>
      </c>
      <c r="X98" s="39">
        <v>0.95413095238095236</v>
      </c>
      <c r="Y98" s="3"/>
      <c r="Z98" s="3"/>
      <c r="AA98" s="3"/>
      <c r="AB98" s="3"/>
      <c r="AC98" s="3"/>
      <c r="AD98" s="3"/>
      <c r="AE98" s="3"/>
      <c r="AF98" s="3"/>
      <c r="AG98" s="3"/>
    </row>
    <row r="99" spans="1:33" s="5" customFormat="1" x14ac:dyDescent="0.25">
      <c r="A99" s="26" t="s">
        <v>68</v>
      </c>
      <c r="B99" s="26" t="s">
        <v>129</v>
      </c>
      <c r="C99" s="26" t="s">
        <v>129</v>
      </c>
      <c r="D99" s="26" t="s">
        <v>70</v>
      </c>
      <c r="E99" s="27" t="s">
        <v>96</v>
      </c>
      <c r="F99" s="26" t="s">
        <v>131</v>
      </c>
      <c r="G99" s="28" t="s">
        <v>114</v>
      </c>
      <c r="H99" s="29" t="s">
        <v>49</v>
      </c>
      <c r="I99" s="30" t="s">
        <v>133</v>
      </c>
      <c r="J99" s="31">
        <v>7</v>
      </c>
      <c r="K99" s="31" t="s">
        <v>74</v>
      </c>
      <c r="L99" s="31" t="s">
        <v>74</v>
      </c>
      <c r="M99" s="32">
        <v>0.8</v>
      </c>
      <c r="N99" s="33">
        <v>12.7</v>
      </c>
      <c r="O99" s="38">
        <v>34</v>
      </c>
      <c r="P99" s="35">
        <v>9.8039215686274508E-4</v>
      </c>
      <c r="Q99" s="35">
        <v>1.7611344537815127E-2</v>
      </c>
      <c r="R99" s="36" t="s">
        <v>76</v>
      </c>
      <c r="S99" s="39">
        <v>0.15650023342670405</v>
      </c>
      <c r="T99" s="39">
        <v>0.19816690009337071</v>
      </c>
      <c r="U99" s="39">
        <v>0.69122245564892626</v>
      </c>
      <c r="V99" s="39">
        <v>0.7363613445378151</v>
      </c>
      <c r="W99" s="39">
        <v>0.82316690009337057</v>
      </c>
      <c r="X99" s="39">
        <v>0.9551113445378151</v>
      </c>
      <c r="Y99" s="3"/>
      <c r="Z99" s="3"/>
      <c r="AA99" s="3"/>
      <c r="AB99" s="3"/>
      <c r="AC99" s="3"/>
      <c r="AD99" s="3"/>
      <c r="AE99" s="3"/>
      <c r="AF99" s="3"/>
      <c r="AG99" s="3"/>
    </row>
    <row r="100" spans="1:33" s="5" customFormat="1" x14ac:dyDescent="0.25">
      <c r="A100" s="26" t="s">
        <v>68</v>
      </c>
      <c r="B100" s="26" t="s">
        <v>129</v>
      </c>
      <c r="C100" s="26" t="s">
        <v>129</v>
      </c>
      <c r="D100" s="26" t="s">
        <v>70</v>
      </c>
      <c r="E100" s="27" t="s">
        <v>96</v>
      </c>
      <c r="F100" s="26" t="s">
        <v>131</v>
      </c>
      <c r="G100" s="28" t="s">
        <v>115</v>
      </c>
      <c r="H100" s="29" t="s">
        <v>49</v>
      </c>
      <c r="I100" s="30" t="s">
        <v>134</v>
      </c>
      <c r="J100" s="31">
        <v>8</v>
      </c>
      <c r="K100" s="31" t="s">
        <v>74</v>
      </c>
      <c r="L100" s="31" t="s">
        <v>74</v>
      </c>
      <c r="M100" s="32">
        <v>0.7</v>
      </c>
      <c r="N100" s="33">
        <v>13.399999999999999</v>
      </c>
      <c r="O100" s="38">
        <v>17</v>
      </c>
      <c r="P100" s="35">
        <v>1.7156862745098039E-3</v>
      </c>
      <c r="Q100" s="35">
        <v>1.9327030812324932E-2</v>
      </c>
      <c r="R100" s="36" t="s">
        <v>76</v>
      </c>
      <c r="S100" s="39">
        <v>0.15821591970121385</v>
      </c>
      <c r="T100" s="39">
        <v>0.1998825863678805</v>
      </c>
      <c r="U100" s="39">
        <v>0.69293814192343606</v>
      </c>
      <c r="V100" s="39">
        <v>0.7380770308123249</v>
      </c>
      <c r="W100" s="39">
        <v>0.82488258636788037</v>
      </c>
      <c r="X100" s="39">
        <v>0.9568270308123249</v>
      </c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s="5" customFormat="1" x14ac:dyDescent="0.25">
      <c r="A101" s="26" t="s">
        <v>68</v>
      </c>
      <c r="B101" s="26" t="s">
        <v>129</v>
      </c>
      <c r="C101" s="26" t="s">
        <v>116</v>
      </c>
      <c r="D101" s="26" t="s">
        <v>70</v>
      </c>
      <c r="E101" s="27" t="s">
        <v>96</v>
      </c>
      <c r="F101" s="26" t="s">
        <v>131</v>
      </c>
      <c r="G101" s="28" t="s">
        <v>116</v>
      </c>
      <c r="H101" s="29" t="s">
        <v>49</v>
      </c>
      <c r="I101" s="30" t="s">
        <v>135</v>
      </c>
      <c r="J101" s="31">
        <v>9</v>
      </c>
      <c r="K101" s="31" t="s">
        <v>74</v>
      </c>
      <c r="L101" s="31" t="s">
        <v>74</v>
      </c>
      <c r="M101" s="32">
        <v>1.4</v>
      </c>
      <c r="N101" s="33">
        <v>14.799999999999999</v>
      </c>
      <c r="O101" s="38">
        <v>25</v>
      </c>
      <c r="P101" s="35">
        <v>2.3333333333333331E-3</v>
      </c>
      <c r="Q101" s="35">
        <v>2.1660364145658265E-2</v>
      </c>
      <c r="R101" s="36" t="s">
        <v>76</v>
      </c>
      <c r="S101" s="39">
        <v>0.16054925303454717</v>
      </c>
      <c r="T101" s="39">
        <v>0.20221591970121383</v>
      </c>
      <c r="U101" s="39">
        <v>0.69527147525676936</v>
      </c>
      <c r="V101" s="39">
        <v>0.7404103641456582</v>
      </c>
      <c r="W101" s="39">
        <v>0.82721591970121366</v>
      </c>
      <c r="X101" s="39">
        <v>0.9591603641456582</v>
      </c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s="5" customFormat="1" x14ac:dyDescent="0.25">
      <c r="A102" s="26" t="s">
        <v>68</v>
      </c>
      <c r="B102" s="26" t="s">
        <v>129</v>
      </c>
      <c r="C102" s="26" t="s">
        <v>116</v>
      </c>
      <c r="D102" s="26" t="s">
        <v>70</v>
      </c>
      <c r="E102" s="27" t="s">
        <v>96</v>
      </c>
      <c r="F102" s="26" t="s">
        <v>131</v>
      </c>
      <c r="G102" s="28" t="s">
        <v>116</v>
      </c>
      <c r="H102" s="29" t="s">
        <v>53</v>
      </c>
      <c r="I102" s="30" t="s">
        <v>136</v>
      </c>
      <c r="J102" s="31">
        <v>10</v>
      </c>
      <c r="K102" s="31"/>
      <c r="L102" s="31"/>
      <c r="M102" s="32">
        <v>0.5</v>
      </c>
      <c r="N102" s="33">
        <v>15.299999999999999</v>
      </c>
      <c r="O102" s="38">
        <v>15</v>
      </c>
      <c r="P102" s="35">
        <v>1.3888888888888889E-3</v>
      </c>
      <c r="Q102" s="35">
        <v>2.3049253034547152E-2</v>
      </c>
      <c r="R102" s="36" t="s">
        <v>76</v>
      </c>
      <c r="S102" s="39">
        <v>0.16193814192343606</v>
      </c>
      <c r="T102" s="39">
        <v>0.20360480859010271</v>
      </c>
      <c r="U102" s="39">
        <v>0.69666036414565824</v>
      </c>
      <c r="V102" s="39">
        <v>0.74179925303454708</v>
      </c>
      <c r="W102" s="39">
        <v>0.82860480859010255</v>
      </c>
      <c r="X102" s="39">
        <v>0.96054925303454708</v>
      </c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s="5" customFormat="1" x14ac:dyDescent="0.25">
      <c r="A103" s="26" t="s">
        <v>68</v>
      </c>
      <c r="B103" s="26" t="s">
        <v>129</v>
      </c>
      <c r="C103" s="26" t="s">
        <v>129</v>
      </c>
      <c r="D103" s="26" t="s">
        <v>70</v>
      </c>
      <c r="E103" s="27" t="s">
        <v>96</v>
      </c>
      <c r="F103" s="26" t="s">
        <v>131</v>
      </c>
      <c r="G103" s="28" t="s">
        <v>115</v>
      </c>
      <c r="H103" s="29" t="s">
        <v>53</v>
      </c>
      <c r="I103" s="30" t="s">
        <v>137</v>
      </c>
      <c r="J103" s="31">
        <v>11</v>
      </c>
      <c r="K103" s="31"/>
      <c r="L103" s="31"/>
      <c r="M103" s="32">
        <v>1.1000000000000001</v>
      </c>
      <c r="N103" s="33">
        <v>16.399999999999999</v>
      </c>
      <c r="O103" s="38">
        <v>30</v>
      </c>
      <c r="P103" s="35">
        <v>1.5277777777777779E-3</v>
      </c>
      <c r="Q103" s="35">
        <v>2.4577030812324929E-2</v>
      </c>
      <c r="R103" s="36" t="s">
        <v>76</v>
      </c>
      <c r="S103" s="39">
        <v>0.16346591970121382</v>
      </c>
      <c r="T103" s="39">
        <v>0.20513258636788048</v>
      </c>
      <c r="U103" s="39">
        <v>0.69818814192343603</v>
      </c>
      <c r="V103" s="39">
        <v>0.74332703081232487</v>
      </c>
      <c r="W103" s="39">
        <v>0.83013258636788034</v>
      </c>
      <c r="X103" s="39">
        <v>0.96207703081232487</v>
      </c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s="5" customFormat="1" x14ac:dyDescent="0.25">
      <c r="A104" s="26" t="s">
        <v>68</v>
      </c>
      <c r="B104" s="26" t="s">
        <v>129</v>
      </c>
      <c r="C104" s="26" t="s">
        <v>129</v>
      </c>
      <c r="D104" s="26" t="s">
        <v>70</v>
      </c>
      <c r="E104" s="27" t="s">
        <v>96</v>
      </c>
      <c r="F104" s="26" t="s">
        <v>131</v>
      </c>
      <c r="G104" s="28" t="s">
        <v>114</v>
      </c>
      <c r="H104" s="29" t="s">
        <v>53</v>
      </c>
      <c r="I104" s="30" t="s">
        <v>138</v>
      </c>
      <c r="J104" s="31">
        <v>12</v>
      </c>
      <c r="K104" s="31"/>
      <c r="L104" s="31"/>
      <c r="M104" s="32">
        <v>0.9</v>
      </c>
      <c r="N104" s="33">
        <v>17.299999999999997</v>
      </c>
      <c r="O104" s="38">
        <v>30</v>
      </c>
      <c r="P104" s="35">
        <v>1.25E-3</v>
      </c>
      <c r="Q104" s="35">
        <v>2.582703081232493E-2</v>
      </c>
      <c r="R104" s="36" t="s">
        <v>76</v>
      </c>
      <c r="S104" s="39">
        <v>0.16471591970121383</v>
      </c>
      <c r="T104" s="39">
        <v>0.20638258636788048</v>
      </c>
      <c r="U104" s="39">
        <v>0.69943814192343601</v>
      </c>
      <c r="V104" s="39">
        <v>0.74457703081232485</v>
      </c>
      <c r="W104" s="39">
        <v>0.83138258636788032</v>
      </c>
      <c r="X104" s="39">
        <v>0.96332703081232485</v>
      </c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s="5" customFormat="1" x14ac:dyDescent="0.25">
      <c r="A105" s="26" t="s">
        <v>68</v>
      </c>
      <c r="B105" s="26" t="s">
        <v>129</v>
      </c>
      <c r="C105" s="26" t="s">
        <v>129</v>
      </c>
      <c r="D105" s="26" t="s">
        <v>83</v>
      </c>
      <c r="E105" s="27" t="s">
        <v>139</v>
      </c>
      <c r="F105" s="26" t="s">
        <v>131</v>
      </c>
      <c r="G105" s="28" t="s">
        <v>117</v>
      </c>
      <c r="H105" s="29" t="s">
        <v>49</v>
      </c>
      <c r="I105" s="30" t="s">
        <v>140</v>
      </c>
      <c r="J105" s="31">
        <v>13</v>
      </c>
      <c r="K105" s="31" t="s">
        <v>74</v>
      </c>
      <c r="L105" s="31" t="s">
        <v>75</v>
      </c>
      <c r="M105" s="32">
        <v>0.6</v>
      </c>
      <c r="N105" s="33">
        <v>17.899999999999999</v>
      </c>
      <c r="O105" s="38">
        <v>27</v>
      </c>
      <c r="P105" s="35">
        <v>9.2592592592592596E-4</v>
      </c>
      <c r="Q105" s="35">
        <v>2.6752956738250858E-2</v>
      </c>
      <c r="R105" s="36" t="s">
        <v>76</v>
      </c>
      <c r="S105" s="39">
        <v>0.16564184562713974</v>
      </c>
      <c r="T105" s="39">
        <v>0.2073085122938064</v>
      </c>
      <c r="U105" s="39">
        <v>0.70036406784936189</v>
      </c>
      <c r="V105" s="39">
        <v>0.74550295673825073</v>
      </c>
      <c r="W105" s="39">
        <v>0.8323085122938062</v>
      </c>
      <c r="X105" s="39">
        <v>0.96425295673825073</v>
      </c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s="5" customFormat="1" x14ac:dyDescent="0.25">
      <c r="A106" s="26" t="s">
        <v>68</v>
      </c>
      <c r="B106" s="26" t="s">
        <v>129</v>
      </c>
      <c r="C106" s="26" t="s">
        <v>141</v>
      </c>
      <c r="D106" s="26" t="s">
        <v>107</v>
      </c>
      <c r="E106" s="27" t="s">
        <v>145</v>
      </c>
      <c r="F106" s="26" t="s">
        <v>131</v>
      </c>
      <c r="G106" s="28" t="s">
        <v>119</v>
      </c>
      <c r="H106" s="29" t="s">
        <v>53</v>
      </c>
      <c r="I106" s="30" t="s">
        <v>146</v>
      </c>
      <c r="J106" s="31">
        <v>14</v>
      </c>
      <c r="K106" s="31" t="s">
        <v>74</v>
      </c>
      <c r="L106" s="31" t="s">
        <v>74</v>
      </c>
      <c r="M106" s="32">
        <v>0.5</v>
      </c>
      <c r="N106" s="33">
        <v>18.399999999999999</v>
      </c>
      <c r="O106" s="38">
        <v>24</v>
      </c>
      <c r="P106" s="35">
        <v>8.6805555555555551E-4</v>
      </c>
      <c r="Q106" s="35">
        <v>2.7621012293806414E-2</v>
      </c>
      <c r="R106" s="36" t="s">
        <v>76</v>
      </c>
      <c r="S106" s="39">
        <v>0.16650990118269529</v>
      </c>
      <c r="T106" s="39">
        <v>0.20817656784936195</v>
      </c>
      <c r="U106" s="39">
        <v>0.70123212340491747</v>
      </c>
      <c r="V106" s="39">
        <v>0.74637101229380631</v>
      </c>
      <c r="W106" s="39">
        <v>0.83317656784936178</v>
      </c>
      <c r="X106" s="39">
        <v>0.96512101229380631</v>
      </c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s="5" customFormat="1" x14ac:dyDescent="0.25">
      <c r="A107" s="26" t="s">
        <v>68</v>
      </c>
      <c r="B107" s="26" t="s">
        <v>129</v>
      </c>
      <c r="C107" s="26" t="s">
        <v>141</v>
      </c>
      <c r="D107" s="26" t="s">
        <v>107</v>
      </c>
      <c r="E107" s="27" t="s">
        <v>147</v>
      </c>
      <c r="F107" s="26" t="s">
        <v>131</v>
      </c>
      <c r="G107" s="28" t="s">
        <v>120</v>
      </c>
      <c r="H107" s="29" t="s">
        <v>53</v>
      </c>
      <c r="I107" s="30" t="s">
        <v>148</v>
      </c>
      <c r="J107" s="31">
        <v>15</v>
      </c>
      <c r="K107" s="31" t="s">
        <v>74</v>
      </c>
      <c r="L107" s="31" t="s">
        <v>74</v>
      </c>
      <c r="M107" s="32">
        <v>0.9</v>
      </c>
      <c r="N107" s="33">
        <v>19.299999999999997</v>
      </c>
      <c r="O107" s="38">
        <v>39</v>
      </c>
      <c r="P107" s="35">
        <v>9.6153846153846159E-4</v>
      </c>
      <c r="Q107" s="35">
        <v>2.8582550755344875E-2</v>
      </c>
      <c r="R107" s="36" t="s">
        <v>76</v>
      </c>
      <c r="S107" s="39">
        <v>0.16747143964423375</v>
      </c>
      <c r="T107" s="39">
        <v>0.20913810631090041</v>
      </c>
      <c r="U107" s="39">
        <v>0.70219366186645593</v>
      </c>
      <c r="V107" s="39">
        <v>0.74733255075534477</v>
      </c>
      <c r="W107" s="39">
        <v>0.83413810631090024</v>
      </c>
      <c r="X107" s="39">
        <v>0.96608255075534477</v>
      </c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s="5" customFormat="1" x14ac:dyDescent="0.25">
      <c r="A108" s="26" t="s">
        <v>68</v>
      </c>
      <c r="B108" s="26" t="s">
        <v>129</v>
      </c>
      <c r="C108" s="26" t="s">
        <v>125</v>
      </c>
      <c r="D108" s="26" t="s">
        <v>70</v>
      </c>
      <c r="E108" s="27" t="s">
        <v>147</v>
      </c>
      <c r="F108" s="26" t="s">
        <v>131</v>
      </c>
      <c r="G108" s="28" t="s">
        <v>121</v>
      </c>
      <c r="H108" s="29" t="s">
        <v>53</v>
      </c>
      <c r="I108" s="30" t="s">
        <v>149</v>
      </c>
      <c r="J108" s="31">
        <v>16</v>
      </c>
      <c r="K108" s="31" t="s">
        <v>74</v>
      </c>
      <c r="L108" s="31" t="s">
        <v>74</v>
      </c>
      <c r="M108" s="32">
        <v>0.5</v>
      </c>
      <c r="N108" s="33">
        <v>19.799999999999997</v>
      </c>
      <c r="O108" s="38">
        <v>40</v>
      </c>
      <c r="P108" s="35">
        <v>5.2083333333333333E-4</v>
      </c>
      <c r="Q108" s="35">
        <v>2.910338408867821E-2</v>
      </c>
      <c r="R108" s="36" t="s">
        <v>76</v>
      </c>
      <c r="S108" s="39">
        <v>0.16799227297756708</v>
      </c>
      <c r="T108" s="39">
        <v>0.20965893964423374</v>
      </c>
      <c r="U108" s="39">
        <v>0.70271449519978924</v>
      </c>
      <c r="V108" s="39">
        <v>0.74785338408867807</v>
      </c>
      <c r="W108" s="39">
        <v>0.83465893964423354</v>
      </c>
      <c r="X108" s="39">
        <v>0.96660338408867807</v>
      </c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s="5" customFormat="1" x14ac:dyDescent="0.25">
      <c r="A109" s="26" t="s">
        <v>68</v>
      </c>
      <c r="B109" s="26" t="s">
        <v>129</v>
      </c>
      <c r="C109" s="26" t="s">
        <v>125</v>
      </c>
      <c r="D109" s="26" t="s">
        <v>70</v>
      </c>
      <c r="E109" s="27" t="s">
        <v>147</v>
      </c>
      <c r="F109" s="26" t="s">
        <v>131</v>
      </c>
      <c r="G109" s="28" t="s">
        <v>122</v>
      </c>
      <c r="H109" s="29" t="s">
        <v>53</v>
      </c>
      <c r="I109" s="30" t="s">
        <v>150</v>
      </c>
      <c r="J109" s="31">
        <v>17</v>
      </c>
      <c r="K109" s="31" t="s">
        <v>74</v>
      </c>
      <c r="L109" s="31" t="s">
        <v>74</v>
      </c>
      <c r="M109" s="32">
        <v>0.8</v>
      </c>
      <c r="N109" s="33">
        <v>20.599999999999998</v>
      </c>
      <c r="O109" s="38">
        <v>32</v>
      </c>
      <c r="P109" s="35">
        <v>1.0416666666666667E-3</v>
      </c>
      <c r="Q109" s="35">
        <v>3.0145050755344877E-2</v>
      </c>
      <c r="R109" s="36" t="s">
        <v>76</v>
      </c>
      <c r="S109" s="39">
        <v>0.16903393964423374</v>
      </c>
      <c r="T109" s="39">
        <v>0.2107006063109004</v>
      </c>
      <c r="U109" s="39">
        <v>0.70375616186645595</v>
      </c>
      <c r="V109" s="39">
        <v>0.74889505075534479</v>
      </c>
      <c r="W109" s="39">
        <v>0.83570060631090026</v>
      </c>
      <c r="X109" s="39">
        <v>0.96764505075534479</v>
      </c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s="5" customFormat="1" x14ac:dyDescent="0.25">
      <c r="A110" s="26" t="s">
        <v>68</v>
      </c>
      <c r="B110" s="26" t="s">
        <v>129</v>
      </c>
      <c r="C110" s="26" t="s">
        <v>125</v>
      </c>
      <c r="D110" s="26" t="s">
        <v>70</v>
      </c>
      <c r="E110" s="27" t="s">
        <v>151</v>
      </c>
      <c r="F110" s="26" t="s">
        <v>131</v>
      </c>
      <c r="G110" s="28" t="s">
        <v>123</v>
      </c>
      <c r="H110" s="29" t="s">
        <v>53</v>
      </c>
      <c r="I110" s="30" t="s">
        <v>152</v>
      </c>
      <c r="J110" s="31">
        <v>18</v>
      </c>
      <c r="K110" s="31" t="s">
        <v>74</v>
      </c>
      <c r="L110" s="31" t="s">
        <v>74</v>
      </c>
      <c r="M110" s="32">
        <v>0.6</v>
      </c>
      <c r="N110" s="33">
        <v>21.2</v>
      </c>
      <c r="O110" s="38">
        <v>34</v>
      </c>
      <c r="P110" s="35">
        <v>7.3529411764705881E-4</v>
      </c>
      <c r="Q110" s="35">
        <v>3.0880344872991936E-2</v>
      </c>
      <c r="R110" s="36" t="s">
        <v>76</v>
      </c>
      <c r="S110" s="39">
        <v>0.1697692337618808</v>
      </c>
      <c r="T110" s="39">
        <v>0.21143590042854746</v>
      </c>
      <c r="U110" s="39">
        <v>0.70449145598410301</v>
      </c>
      <c r="V110" s="39">
        <v>0.74963034487299185</v>
      </c>
      <c r="W110" s="39">
        <v>0.83643590042854732</v>
      </c>
      <c r="X110" s="39">
        <v>0.96838034487299185</v>
      </c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s="5" customFormat="1" x14ac:dyDescent="0.25">
      <c r="A111" s="26" t="s">
        <v>68</v>
      </c>
      <c r="B111" s="26" t="s">
        <v>129</v>
      </c>
      <c r="C111" s="26" t="s">
        <v>125</v>
      </c>
      <c r="D111" s="26" t="s">
        <v>70</v>
      </c>
      <c r="E111" s="27" t="s">
        <v>151</v>
      </c>
      <c r="F111" s="26" t="s">
        <v>131</v>
      </c>
      <c r="G111" s="28" t="s">
        <v>124</v>
      </c>
      <c r="H111" s="29" t="s">
        <v>53</v>
      </c>
      <c r="I111" s="30" t="s">
        <v>153</v>
      </c>
      <c r="J111" s="31">
        <v>19</v>
      </c>
      <c r="K111" s="31" t="s">
        <v>74</v>
      </c>
      <c r="L111" s="31" t="s">
        <v>74</v>
      </c>
      <c r="M111" s="32">
        <v>1</v>
      </c>
      <c r="N111" s="33">
        <v>22.2</v>
      </c>
      <c r="O111" s="38">
        <v>38</v>
      </c>
      <c r="P111" s="35">
        <v>1.0964912280701754E-3</v>
      </c>
      <c r="Q111" s="35">
        <v>3.1976836101062112E-2</v>
      </c>
      <c r="R111" s="36" t="s">
        <v>76</v>
      </c>
      <c r="S111" s="39">
        <v>0.17086572498995098</v>
      </c>
      <c r="T111" s="39">
        <v>0.21253239165661764</v>
      </c>
      <c r="U111" s="39">
        <v>0.70558794721217322</v>
      </c>
      <c r="V111" s="39">
        <v>0.75072683610106206</v>
      </c>
      <c r="W111" s="39">
        <v>0.83753239165661753</v>
      </c>
      <c r="X111" s="39">
        <v>0.96947683610106206</v>
      </c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s="5" customFormat="1" x14ac:dyDescent="0.25">
      <c r="A112" s="26" t="s">
        <v>68</v>
      </c>
      <c r="B112" s="26" t="s">
        <v>129</v>
      </c>
      <c r="C112" s="26" t="s">
        <v>125</v>
      </c>
      <c r="D112" s="26" t="s">
        <v>70</v>
      </c>
      <c r="E112" s="27" t="s">
        <v>151</v>
      </c>
      <c r="F112" s="26" t="s">
        <v>131</v>
      </c>
      <c r="G112" s="28" t="s">
        <v>125</v>
      </c>
      <c r="H112" s="29" t="s">
        <v>49</v>
      </c>
      <c r="I112" s="30" t="s">
        <v>154</v>
      </c>
      <c r="J112" s="31">
        <v>20</v>
      </c>
      <c r="K112" s="31" t="s">
        <v>74</v>
      </c>
      <c r="L112" s="31" t="s">
        <v>75</v>
      </c>
      <c r="M112" s="32">
        <v>0.4</v>
      </c>
      <c r="N112" s="33">
        <v>22.599999999999998</v>
      </c>
      <c r="O112" s="38">
        <v>23</v>
      </c>
      <c r="P112" s="35">
        <v>7.246376811594203E-4</v>
      </c>
      <c r="Q112" s="35">
        <v>3.2701473782221532E-2</v>
      </c>
      <c r="R112" s="36" t="s">
        <v>99</v>
      </c>
      <c r="S112" s="39">
        <v>0.17159036267111039</v>
      </c>
      <c r="T112" s="39">
        <v>0.21325702933777704</v>
      </c>
      <c r="U112" s="39">
        <v>0.7063125848933326</v>
      </c>
      <c r="V112" s="39">
        <v>0.75145147378222144</v>
      </c>
      <c r="W112" s="39">
        <v>0.8382570293377769</v>
      </c>
      <c r="X112" s="39">
        <v>0.97020147378222144</v>
      </c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s="14" customFormat="1" x14ac:dyDescent="0.25">
      <c r="G113" s="41"/>
      <c r="H113" s="42"/>
      <c r="S113" s="43">
        <v>3.2701473782221491E-2</v>
      </c>
      <c r="T113" s="43">
        <v>3.2701473782221491E-2</v>
      </c>
      <c r="U113" s="43">
        <v>3.2701473782221435E-2</v>
      </c>
      <c r="V113" s="43">
        <v>3.2701473782221435E-2</v>
      </c>
      <c r="W113" s="43">
        <v>3.2701473782221435E-2</v>
      </c>
      <c r="X113" s="43">
        <v>3.2701473782221435E-2</v>
      </c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5">
      <c r="T114" s="7"/>
    </row>
    <row r="115" spans="1:33" x14ac:dyDescent="0.25">
      <c r="A115" s="82" t="s">
        <v>0</v>
      </c>
      <c r="B115" s="82"/>
      <c r="C115" s="2" t="s">
        <v>246</v>
      </c>
      <c r="F115" s="1" t="s">
        <v>1</v>
      </c>
      <c r="G115" s="2" t="s">
        <v>247</v>
      </c>
      <c r="H115" s="3"/>
      <c r="I115" s="82" t="s">
        <v>2</v>
      </c>
      <c r="J115" s="82"/>
      <c r="K115" s="4"/>
      <c r="L115" s="4"/>
      <c r="M115" s="4"/>
      <c r="O115" s="4"/>
      <c r="Q115" s="5"/>
      <c r="R115" s="6"/>
      <c r="S115" s="7"/>
      <c r="T115" s="7"/>
      <c r="U115" s="7"/>
    </row>
    <row r="116" spans="1:33" ht="62.25" x14ac:dyDescent="0.25">
      <c r="A116" s="82" t="s">
        <v>3</v>
      </c>
      <c r="B116" s="82"/>
      <c r="C116" s="8" t="s">
        <v>246</v>
      </c>
      <c r="F116" s="9"/>
      <c r="G116" s="10"/>
      <c r="H116" s="4"/>
      <c r="I116" s="4"/>
      <c r="J116" s="11"/>
      <c r="K116" s="12"/>
      <c r="L116" s="12"/>
      <c r="M116" s="4"/>
      <c r="N116" s="4"/>
      <c r="O116" s="4"/>
      <c r="P116" s="13"/>
      <c r="Q116" s="44"/>
      <c r="R116" s="6"/>
      <c r="U116" s="7"/>
    </row>
    <row r="117" spans="1:33" x14ac:dyDescent="0.25">
      <c r="A117" s="82" t="s">
        <v>4</v>
      </c>
      <c r="B117" s="82"/>
      <c r="C117" s="2" t="s">
        <v>111</v>
      </c>
      <c r="F117" s="9"/>
      <c r="H117" s="5"/>
      <c r="I117" s="5"/>
      <c r="J117" s="5"/>
      <c r="K117" s="5"/>
      <c r="L117" s="14" t="s">
        <v>6</v>
      </c>
      <c r="M117" s="5" t="s">
        <v>7</v>
      </c>
      <c r="N117" s="5"/>
      <c r="O117" s="5"/>
      <c r="P117" s="5"/>
      <c r="Q117" s="5"/>
      <c r="R117" s="5"/>
    </row>
    <row r="118" spans="1:33" x14ac:dyDescent="0.25">
      <c r="A118" s="82" t="s">
        <v>8</v>
      </c>
      <c r="B118" s="82"/>
      <c r="C118" s="2" t="s">
        <v>61</v>
      </c>
      <c r="F118" s="9"/>
      <c r="G118" s="5"/>
      <c r="H118" s="5"/>
      <c r="I118" s="5"/>
      <c r="J118" s="5"/>
      <c r="K118" s="5"/>
      <c r="L118" s="14" t="s">
        <v>10</v>
      </c>
      <c r="M118" s="5" t="s">
        <v>11</v>
      </c>
      <c r="N118" s="5"/>
      <c r="O118" s="5"/>
      <c r="P118" s="5"/>
      <c r="Q118" s="5"/>
      <c r="R118" s="5"/>
    </row>
    <row r="119" spans="1:33" x14ac:dyDescent="0.25">
      <c r="A119" s="82" t="s">
        <v>12</v>
      </c>
      <c r="B119" s="82"/>
      <c r="C119" s="2" t="s">
        <v>13</v>
      </c>
      <c r="F119" s="9"/>
      <c r="G119" s="15"/>
      <c r="H119" s="15"/>
      <c r="J119" s="15"/>
      <c r="K119" s="15"/>
      <c r="L119" s="14" t="s">
        <v>14</v>
      </c>
      <c r="M119" s="15" t="s">
        <v>15</v>
      </c>
      <c r="N119" s="15"/>
      <c r="O119" s="15"/>
      <c r="P119" s="15"/>
      <c r="Q119" s="15"/>
      <c r="R119" s="15"/>
    </row>
    <row r="120" spans="1:33" x14ac:dyDescent="0.25">
      <c r="A120" s="82" t="s">
        <v>16</v>
      </c>
      <c r="B120" s="82"/>
      <c r="C120" s="16" t="s">
        <v>228</v>
      </c>
      <c r="F120" s="1" t="s">
        <v>17</v>
      </c>
      <c r="G120" s="17" t="s">
        <v>18</v>
      </c>
      <c r="H120" s="4"/>
      <c r="I120" s="4"/>
      <c r="J120" s="4"/>
      <c r="K120" s="4"/>
      <c r="L120" s="18" t="s">
        <v>19</v>
      </c>
      <c r="M120" s="3" t="s">
        <v>20</v>
      </c>
      <c r="N120" s="4"/>
      <c r="O120" s="4"/>
      <c r="P120" s="13"/>
      <c r="Q120" s="5"/>
      <c r="R120" s="6"/>
    </row>
    <row r="121" spans="1:33" x14ac:dyDescent="0.25">
      <c r="A121" s="82" t="s">
        <v>21</v>
      </c>
      <c r="B121" s="82"/>
      <c r="C121" s="15" t="s">
        <v>22</v>
      </c>
      <c r="E121" s="9"/>
      <c r="F121" s="9"/>
      <c r="H121" s="5"/>
      <c r="I121" s="5"/>
      <c r="J121" s="5"/>
      <c r="K121" s="5"/>
      <c r="L121" s="14" t="s">
        <v>23</v>
      </c>
      <c r="M121" s="5" t="s">
        <v>24</v>
      </c>
      <c r="N121" s="5"/>
      <c r="O121" s="5"/>
      <c r="P121" s="5"/>
      <c r="Q121" s="5"/>
      <c r="R121" s="15"/>
    </row>
    <row r="122" spans="1:33" x14ac:dyDescent="0.25">
      <c r="A122" s="82" t="s">
        <v>25</v>
      </c>
      <c r="B122" s="82"/>
      <c r="C122" s="17" t="s">
        <v>26</v>
      </c>
      <c r="E122" s="4"/>
      <c r="F122" s="4"/>
      <c r="H122" s="3"/>
      <c r="I122" s="3"/>
      <c r="L122" s="18" t="s">
        <v>27</v>
      </c>
      <c r="M122" s="3" t="s">
        <v>28</v>
      </c>
      <c r="R122" s="19"/>
    </row>
    <row r="123" spans="1:33" x14ac:dyDescent="0.25">
      <c r="A123" s="82" t="s">
        <v>29</v>
      </c>
      <c r="B123" s="82"/>
      <c r="C123" s="10"/>
      <c r="E123" s="4"/>
      <c r="F123" s="4"/>
      <c r="L123" s="18" t="s">
        <v>30</v>
      </c>
      <c r="M123" s="3" t="s">
        <v>31</v>
      </c>
    </row>
    <row r="124" spans="1:33" x14ac:dyDescent="0.25">
      <c r="A124" s="83" t="s">
        <v>32</v>
      </c>
      <c r="B124" s="83"/>
      <c r="C124" s="17" t="s">
        <v>33</v>
      </c>
    </row>
    <row r="125" spans="1:33" x14ac:dyDescent="0.25">
      <c r="A125" s="4"/>
      <c r="B125" s="4"/>
      <c r="C125" s="4"/>
      <c r="D125" s="4"/>
      <c r="E125" s="4"/>
      <c r="F125" s="4"/>
    </row>
    <row r="126" spans="1:33" x14ac:dyDescent="0.25">
      <c r="A126" s="4"/>
      <c r="B126" s="4"/>
      <c r="C126" s="4"/>
      <c r="D126" s="4"/>
      <c r="E126" s="4"/>
      <c r="F126" s="4"/>
      <c r="J126" s="21">
        <v>20</v>
      </c>
      <c r="K126" s="21">
        <v>0</v>
      </c>
      <c r="L126" s="6"/>
      <c r="N126" s="21">
        <v>22.3</v>
      </c>
      <c r="O126" s="84" t="s">
        <v>34</v>
      </c>
      <c r="P126" s="84"/>
      <c r="Q126" s="84"/>
      <c r="S126" s="21" t="s">
        <v>34</v>
      </c>
      <c r="T126" s="21" t="s">
        <v>34</v>
      </c>
      <c r="U126" s="21" t="s">
        <v>34</v>
      </c>
      <c r="V126" s="21" t="s">
        <v>34</v>
      </c>
      <c r="W126" s="21" t="s">
        <v>34</v>
      </c>
      <c r="X126" s="21" t="s">
        <v>34</v>
      </c>
    </row>
    <row r="127" spans="1:33" x14ac:dyDescent="0.25">
      <c r="A127" s="77" t="s">
        <v>35</v>
      </c>
      <c r="B127" s="79" t="s">
        <v>36</v>
      </c>
      <c r="C127" s="79" t="s">
        <v>37</v>
      </c>
      <c r="D127" s="79" t="s">
        <v>38</v>
      </c>
      <c r="E127" s="79" t="s">
        <v>39</v>
      </c>
      <c r="F127" s="79" t="s">
        <v>40</v>
      </c>
      <c r="G127" s="77" t="s">
        <v>41</v>
      </c>
      <c r="H127" s="78" t="s">
        <v>42</v>
      </c>
      <c r="I127" s="79" t="s">
        <v>43</v>
      </c>
      <c r="J127" s="74" t="s">
        <v>44</v>
      </c>
      <c r="K127" s="74" t="s">
        <v>6</v>
      </c>
      <c r="L127" s="74" t="s">
        <v>10</v>
      </c>
      <c r="M127" s="74" t="s">
        <v>14</v>
      </c>
      <c r="N127" s="74" t="s">
        <v>19</v>
      </c>
      <c r="O127" s="74" t="s">
        <v>23</v>
      </c>
      <c r="P127" s="74" t="s">
        <v>27</v>
      </c>
      <c r="Q127" s="74" t="s">
        <v>30</v>
      </c>
      <c r="R127" s="23" t="s">
        <v>45</v>
      </c>
      <c r="S127" s="24" t="s">
        <v>268</v>
      </c>
      <c r="T127" s="24" t="s">
        <v>269</v>
      </c>
      <c r="U127" s="24" t="s">
        <v>270</v>
      </c>
      <c r="V127" s="24" t="s">
        <v>271</v>
      </c>
      <c r="W127" s="24" t="s">
        <v>272</v>
      </c>
      <c r="X127" s="24" t="s">
        <v>273</v>
      </c>
    </row>
    <row r="128" spans="1:33" x14ac:dyDescent="0.25">
      <c r="A128" s="77"/>
      <c r="B128" s="80"/>
      <c r="C128" s="80"/>
      <c r="D128" s="80"/>
      <c r="E128" s="80"/>
      <c r="F128" s="80"/>
      <c r="G128" s="77"/>
      <c r="H128" s="78"/>
      <c r="I128" s="80"/>
      <c r="J128" s="75"/>
      <c r="K128" s="75"/>
      <c r="L128" s="75"/>
      <c r="M128" s="75"/>
      <c r="N128" s="75"/>
      <c r="O128" s="75"/>
      <c r="P128" s="75"/>
      <c r="Q128" s="75"/>
      <c r="R128" s="23" t="s">
        <v>46</v>
      </c>
      <c r="S128" s="94">
        <v>651</v>
      </c>
      <c r="T128" s="93">
        <v>602</v>
      </c>
      <c r="U128" s="92">
        <v>601</v>
      </c>
      <c r="V128" s="93">
        <v>602</v>
      </c>
      <c r="W128" s="93">
        <v>602</v>
      </c>
      <c r="X128" s="93">
        <v>602</v>
      </c>
    </row>
    <row r="129" spans="1:33" x14ac:dyDescent="0.25">
      <c r="A129" s="77"/>
      <c r="B129" s="81"/>
      <c r="C129" s="81"/>
      <c r="D129" s="81"/>
      <c r="E129" s="81"/>
      <c r="F129" s="81"/>
      <c r="G129" s="77"/>
      <c r="H129" s="78"/>
      <c r="I129" s="81"/>
      <c r="J129" s="76"/>
      <c r="K129" s="76"/>
      <c r="L129" s="76"/>
      <c r="M129" s="76"/>
      <c r="N129" s="76"/>
      <c r="O129" s="76"/>
      <c r="P129" s="76"/>
      <c r="Q129" s="76"/>
      <c r="R129" s="23" t="s">
        <v>47</v>
      </c>
      <c r="S129" s="21" t="s">
        <v>32</v>
      </c>
      <c r="T129" s="21" t="s">
        <v>32</v>
      </c>
      <c r="U129" s="21" t="s">
        <v>32</v>
      </c>
      <c r="V129" s="21" t="s">
        <v>32</v>
      </c>
      <c r="W129" s="21" t="s">
        <v>32</v>
      </c>
      <c r="X129" s="21" t="s">
        <v>32</v>
      </c>
    </row>
    <row r="130" spans="1:33" s="5" customFormat="1" x14ac:dyDescent="0.25">
      <c r="A130" s="26" t="s">
        <v>68</v>
      </c>
      <c r="B130" s="26" t="s">
        <v>129</v>
      </c>
      <c r="C130" s="26" t="s">
        <v>125</v>
      </c>
      <c r="D130" s="26" t="s">
        <v>70</v>
      </c>
      <c r="E130" s="27" t="s">
        <v>151</v>
      </c>
      <c r="F130" s="26" t="s">
        <v>131</v>
      </c>
      <c r="G130" s="28" t="s">
        <v>125</v>
      </c>
      <c r="H130" s="29" t="s">
        <v>49</v>
      </c>
      <c r="I130" s="30" t="s">
        <v>154</v>
      </c>
      <c r="J130" s="31">
        <v>1</v>
      </c>
      <c r="K130" s="31" t="s">
        <v>74</v>
      </c>
      <c r="L130" s="31" t="s">
        <v>75</v>
      </c>
      <c r="M130" s="32"/>
      <c r="N130" s="33">
        <v>0</v>
      </c>
      <c r="O130" s="34"/>
      <c r="P130" s="35">
        <v>0</v>
      </c>
      <c r="Q130" s="35">
        <v>0</v>
      </c>
      <c r="R130" s="36" t="s">
        <v>76</v>
      </c>
      <c r="S130" s="37">
        <v>0.18055555555555555</v>
      </c>
      <c r="T130" s="37">
        <v>0.22222222222222221</v>
      </c>
      <c r="U130" s="37">
        <v>0.27777777777777779</v>
      </c>
      <c r="V130" s="37">
        <v>0.31944444444444448</v>
      </c>
      <c r="W130" s="37">
        <v>0.85416666666666663</v>
      </c>
      <c r="X130" s="37">
        <v>0.97916666666666663</v>
      </c>
      <c r="Y130" s="3"/>
      <c r="Z130" s="3"/>
      <c r="AA130" s="3"/>
      <c r="AB130" s="3"/>
      <c r="AC130" s="3"/>
      <c r="AD130" s="3"/>
      <c r="AE130" s="3"/>
      <c r="AF130" s="3"/>
      <c r="AG130" s="3"/>
    </row>
    <row r="131" spans="1:33" s="5" customFormat="1" x14ac:dyDescent="0.25">
      <c r="A131" s="26" t="s">
        <v>68</v>
      </c>
      <c r="B131" s="26" t="s">
        <v>129</v>
      </c>
      <c r="C131" s="26" t="s">
        <v>125</v>
      </c>
      <c r="D131" s="26" t="s">
        <v>70</v>
      </c>
      <c r="E131" s="27" t="s">
        <v>151</v>
      </c>
      <c r="F131" s="26" t="s">
        <v>131</v>
      </c>
      <c r="G131" s="28" t="s">
        <v>124</v>
      </c>
      <c r="H131" s="29" t="s">
        <v>49</v>
      </c>
      <c r="I131" s="30" t="s">
        <v>155</v>
      </c>
      <c r="J131" s="31">
        <v>2</v>
      </c>
      <c r="K131" s="31" t="s">
        <v>74</v>
      </c>
      <c r="L131" s="31" t="s">
        <v>74</v>
      </c>
      <c r="M131" s="32">
        <v>0.4</v>
      </c>
      <c r="N131" s="33">
        <v>0.4</v>
      </c>
      <c r="O131" s="38">
        <v>25</v>
      </c>
      <c r="P131" s="35">
        <v>6.6666666666666664E-4</v>
      </c>
      <c r="Q131" s="35">
        <v>6.6666666666666664E-4</v>
      </c>
      <c r="R131" s="36" t="s">
        <v>76</v>
      </c>
      <c r="S131" s="39">
        <v>0.18122222222222223</v>
      </c>
      <c r="T131" s="39">
        <v>0.22288888888888889</v>
      </c>
      <c r="U131" s="39">
        <v>0.27844444444444444</v>
      </c>
      <c r="V131" s="39">
        <v>0.32011111111111112</v>
      </c>
      <c r="W131" s="39">
        <v>0.85483333333333333</v>
      </c>
      <c r="X131" s="39">
        <v>0.97983333333333333</v>
      </c>
      <c r="Y131" s="3"/>
      <c r="Z131" s="3"/>
      <c r="AA131" s="3"/>
      <c r="AB131" s="3"/>
      <c r="AC131" s="3"/>
      <c r="AD131" s="3"/>
      <c r="AE131" s="3"/>
      <c r="AF131" s="3"/>
      <c r="AG131" s="3"/>
    </row>
    <row r="132" spans="1:33" s="5" customFormat="1" x14ac:dyDescent="0.25">
      <c r="A132" s="26" t="s">
        <v>68</v>
      </c>
      <c r="B132" s="26" t="s">
        <v>129</v>
      </c>
      <c r="C132" s="26" t="s">
        <v>125</v>
      </c>
      <c r="D132" s="26" t="s">
        <v>70</v>
      </c>
      <c r="E132" s="27" t="s">
        <v>151</v>
      </c>
      <c r="F132" s="26" t="s">
        <v>131</v>
      </c>
      <c r="G132" s="28" t="s">
        <v>123</v>
      </c>
      <c r="H132" s="29" t="s">
        <v>49</v>
      </c>
      <c r="I132" s="30" t="s">
        <v>156</v>
      </c>
      <c r="J132" s="31">
        <v>3</v>
      </c>
      <c r="K132" s="31" t="s">
        <v>74</v>
      </c>
      <c r="L132" s="31" t="s">
        <v>74</v>
      </c>
      <c r="M132" s="32">
        <v>1</v>
      </c>
      <c r="N132" s="33">
        <v>1.4</v>
      </c>
      <c r="O132" s="38">
        <v>30</v>
      </c>
      <c r="P132" s="35">
        <v>1.3888888888888889E-3</v>
      </c>
      <c r="Q132" s="35">
        <v>2.0555555555555557E-3</v>
      </c>
      <c r="R132" s="36" t="s">
        <v>76</v>
      </c>
      <c r="S132" s="39">
        <v>0.18261111111111111</v>
      </c>
      <c r="T132" s="39">
        <v>0.22427777777777777</v>
      </c>
      <c r="U132" s="39">
        <v>0.27983333333333332</v>
      </c>
      <c r="V132" s="39">
        <v>0.32150000000000001</v>
      </c>
      <c r="W132" s="39">
        <v>0.85622222222222222</v>
      </c>
      <c r="X132" s="39">
        <v>0.98122222222222222</v>
      </c>
      <c r="Y132" s="3"/>
      <c r="Z132" s="3"/>
      <c r="AA132" s="3"/>
      <c r="AB132" s="3"/>
      <c r="AC132" s="3"/>
      <c r="AD132" s="3"/>
      <c r="AE132" s="3"/>
      <c r="AF132" s="3"/>
      <c r="AG132" s="3"/>
    </row>
    <row r="133" spans="1:33" s="5" customFormat="1" x14ac:dyDescent="0.25">
      <c r="A133" s="26" t="s">
        <v>68</v>
      </c>
      <c r="B133" s="26" t="s">
        <v>129</v>
      </c>
      <c r="C133" s="26" t="s">
        <v>125</v>
      </c>
      <c r="D133" s="26" t="s">
        <v>70</v>
      </c>
      <c r="E133" s="27" t="s">
        <v>147</v>
      </c>
      <c r="F133" s="26" t="s">
        <v>131</v>
      </c>
      <c r="G133" s="28" t="s">
        <v>122</v>
      </c>
      <c r="H133" s="29" t="s">
        <v>49</v>
      </c>
      <c r="I133" s="30" t="s">
        <v>157</v>
      </c>
      <c r="J133" s="31">
        <v>4</v>
      </c>
      <c r="K133" s="31" t="s">
        <v>74</v>
      </c>
      <c r="L133" s="31" t="s">
        <v>74</v>
      </c>
      <c r="M133" s="32">
        <v>0.6</v>
      </c>
      <c r="N133" s="33">
        <v>2</v>
      </c>
      <c r="O133" s="38">
        <v>29</v>
      </c>
      <c r="P133" s="35">
        <v>8.6206896551724137E-4</v>
      </c>
      <c r="Q133" s="35">
        <v>2.9176245210727971E-3</v>
      </c>
      <c r="R133" s="36" t="s">
        <v>76</v>
      </c>
      <c r="S133" s="39">
        <v>0.18347318007662836</v>
      </c>
      <c r="T133" s="39">
        <v>0.22513984674329501</v>
      </c>
      <c r="U133" s="39">
        <v>0.28069540229885054</v>
      </c>
      <c r="V133" s="39">
        <v>0.32236206896551722</v>
      </c>
      <c r="W133" s="39">
        <v>0.85708429118773943</v>
      </c>
      <c r="X133" s="39">
        <v>0.98208429118773943</v>
      </c>
      <c r="Y133" s="3"/>
      <c r="Z133" s="3"/>
      <c r="AA133" s="3"/>
      <c r="AB133" s="3"/>
      <c r="AC133" s="3"/>
      <c r="AD133" s="3"/>
      <c r="AE133" s="3"/>
      <c r="AF133" s="3"/>
      <c r="AG133" s="3"/>
    </row>
    <row r="134" spans="1:33" s="5" customFormat="1" x14ac:dyDescent="0.25">
      <c r="A134" s="26" t="s">
        <v>68</v>
      </c>
      <c r="B134" s="26" t="s">
        <v>129</v>
      </c>
      <c r="C134" s="26" t="s">
        <v>125</v>
      </c>
      <c r="D134" s="26" t="s">
        <v>70</v>
      </c>
      <c r="E134" s="27" t="s">
        <v>147</v>
      </c>
      <c r="F134" s="26" t="s">
        <v>131</v>
      </c>
      <c r="G134" s="28" t="s">
        <v>121</v>
      </c>
      <c r="H134" s="29" t="s">
        <v>49</v>
      </c>
      <c r="I134" s="30" t="s">
        <v>158</v>
      </c>
      <c r="J134" s="31">
        <v>5</v>
      </c>
      <c r="K134" s="31" t="s">
        <v>74</v>
      </c>
      <c r="L134" s="31" t="s">
        <v>74</v>
      </c>
      <c r="M134" s="32">
        <v>0.8</v>
      </c>
      <c r="N134" s="33">
        <v>2.8</v>
      </c>
      <c r="O134" s="38">
        <v>39</v>
      </c>
      <c r="P134" s="35">
        <v>8.547008547008547E-4</v>
      </c>
      <c r="Q134" s="35">
        <v>3.7723253757736518E-3</v>
      </c>
      <c r="R134" s="36" t="s">
        <v>76</v>
      </c>
      <c r="S134" s="39">
        <v>0.18432788093132921</v>
      </c>
      <c r="T134" s="39">
        <v>0.22599454759799587</v>
      </c>
      <c r="U134" s="39">
        <v>0.28155010315355139</v>
      </c>
      <c r="V134" s="39">
        <v>0.32321676982021808</v>
      </c>
      <c r="W134" s="39">
        <v>0.85793899204244028</v>
      </c>
      <c r="X134" s="39">
        <v>0.98293899204244028</v>
      </c>
      <c r="Y134" s="3"/>
      <c r="Z134" s="3"/>
      <c r="AA134" s="3"/>
      <c r="AB134" s="3"/>
      <c r="AC134" s="3"/>
      <c r="AD134" s="3"/>
      <c r="AE134" s="3"/>
      <c r="AF134" s="3"/>
      <c r="AG134" s="3"/>
    </row>
    <row r="135" spans="1:33" s="5" customFormat="1" x14ac:dyDescent="0.25">
      <c r="A135" s="26" t="s">
        <v>68</v>
      </c>
      <c r="B135" s="26" t="s">
        <v>129</v>
      </c>
      <c r="C135" s="26" t="s">
        <v>141</v>
      </c>
      <c r="D135" s="26" t="s">
        <v>107</v>
      </c>
      <c r="E135" s="27" t="s">
        <v>147</v>
      </c>
      <c r="F135" s="26" t="s">
        <v>131</v>
      </c>
      <c r="G135" s="28" t="s">
        <v>120</v>
      </c>
      <c r="H135" s="29" t="s">
        <v>49</v>
      </c>
      <c r="I135" s="30" t="s">
        <v>159</v>
      </c>
      <c r="J135" s="31">
        <v>6</v>
      </c>
      <c r="K135" s="31" t="s">
        <v>74</v>
      </c>
      <c r="L135" s="31" t="s">
        <v>74</v>
      </c>
      <c r="M135" s="32">
        <v>0.6</v>
      </c>
      <c r="N135" s="33">
        <v>3.4</v>
      </c>
      <c r="O135" s="38">
        <v>37</v>
      </c>
      <c r="P135" s="35">
        <v>6.7567567567567571E-4</v>
      </c>
      <c r="Q135" s="35">
        <v>4.4480010514493275E-3</v>
      </c>
      <c r="R135" s="36" t="s">
        <v>76</v>
      </c>
      <c r="S135" s="39">
        <v>0.18500355660700488</v>
      </c>
      <c r="T135" s="39">
        <v>0.22667022327367153</v>
      </c>
      <c r="U135" s="39">
        <v>0.28222577882922706</v>
      </c>
      <c r="V135" s="39">
        <v>0.32389244549589374</v>
      </c>
      <c r="W135" s="39">
        <v>0.85861466771811601</v>
      </c>
      <c r="X135" s="39">
        <v>0.98361466771811601</v>
      </c>
      <c r="Y135" s="3"/>
      <c r="Z135" s="3"/>
      <c r="AA135" s="3"/>
      <c r="AB135" s="3"/>
      <c r="AC135" s="3"/>
      <c r="AD135" s="3"/>
      <c r="AE135" s="3"/>
      <c r="AF135" s="3"/>
      <c r="AG135" s="3"/>
    </row>
    <row r="136" spans="1:33" s="5" customFormat="1" x14ac:dyDescent="0.25">
      <c r="A136" s="26" t="s">
        <v>68</v>
      </c>
      <c r="B136" s="26" t="s">
        <v>129</v>
      </c>
      <c r="C136" s="26" t="s">
        <v>141</v>
      </c>
      <c r="D136" s="26" t="s">
        <v>107</v>
      </c>
      <c r="E136" s="27" t="s">
        <v>145</v>
      </c>
      <c r="F136" s="26" t="s">
        <v>131</v>
      </c>
      <c r="G136" s="28" t="s">
        <v>119</v>
      </c>
      <c r="H136" s="29" t="s">
        <v>49</v>
      </c>
      <c r="I136" s="30" t="s">
        <v>160</v>
      </c>
      <c r="J136" s="31">
        <v>7</v>
      </c>
      <c r="K136" s="31" t="s">
        <v>74</v>
      </c>
      <c r="L136" s="31" t="s">
        <v>74</v>
      </c>
      <c r="M136" s="32">
        <v>0.8</v>
      </c>
      <c r="N136" s="33">
        <v>4.2</v>
      </c>
      <c r="O136" s="38">
        <v>34</v>
      </c>
      <c r="P136" s="35">
        <v>9.8039215686274508E-4</v>
      </c>
      <c r="Q136" s="35">
        <v>5.4283932083120726E-3</v>
      </c>
      <c r="R136" s="36" t="s">
        <v>76</v>
      </c>
      <c r="S136" s="39">
        <v>0.18598394876386762</v>
      </c>
      <c r="T136" s="39">
        <v>0.22765061543053428</v>
      </c>
      <c r="U136" s="39">
        <v>0.2832061709860898</v>
      </c>
      <c r="V136" s="39">
        <v>0.32487283765275649</v>
      </c>
      <c r="W136" s="39">
        <v>0.85959505987497875</v>
      </c>
      <c r="X136" s="39">
        <v>0.98459505987497875</v>
      </c>
      <c r="Y136" s="3"/>
      <c r="Z136" s="3"/>
      <c r="AA136" s="3"/>
      <c r="AB136" s="3"/>
      <c r="AC136" s="3"/>
      <c r="AD136" s="3"/>
      <c r="AE136" s="3"/>
      <c r="AF136" s="3"/>
      <c r="AG136" s="3"/>
    </row>
    <row r="137" spans="1:33" s="5" customFormat="1" x14ac:dyDescent="0.25">
      <c r="A137" s="26" t="s">
        <v>68</v>
      </c>
      <c r="B137" s="26" t="s">
        <v>129</v>
      </c>
      <c r="C137" s="26" t="s">
        <v>129</v>
      </c>
      <c r="D137" s="26" t="s">
        <v>70</v>
      </c>
      <c r="E137" s="27" t="s">
        <v>96</v>
      </c>
      <c r="F137" s="26" t="s">
        <v>131</v>
      </c>
      <c r="G137" s="28" t="s">
        <v>114</v>
      </c>
      <c r="H137" s="29" t="s">
        <v>49</v>
      </c>
      <c r="I137" s="30" t="s">
        <v>133</v>
      </c>
      <c r="J137" s="31">
        <v>8</v>
      </c>
      <c r="K137" s="31" t="s">
        <v>74</v>
      </c>
      <c r="L137" s="31" t="s">
        <v>74</v>
      </c>
      <c r="M137" s="32">
        <v>1</v>
      </c>
      <c r="N137" s="33">
        <v>5.2</v>
      </c>
      <c r="O137" s="38">
        <v>22</v>
      </c>
      <c r="P137" s="35">
        <v>1.893939393939394E-3</v>
      </c>
      <c r="Q137" s="35">
        <v>7.3223326022514666E-3</v>
      </c>
      <c r="R137" s="36" t="s">
        <v>76</v>
      </c>
      <c r="S137" s="39">
        <v>0.18787788815780701</v>
      </c>
      <c r="T137" s="39">
        <v>0.22954455482447367</v>
      </c>
      <c r="U137" s="39">
        <v>0.28510011038002919</v>
      </c>
      <c r="V137" s="39">
        <v>0.32676677704669588</v>
      </c>
      <c r="W137" s="39">
        <v>0.8614889992689182</v>
      </c>
      <c r="X137" s="39">
        <v>0.9864889992689182</v>
      </c>
      <c r="Y137" s="3"/>
      <c r="Z137" s="3"/>
      <c r="AA137" s="3"/>
      <c r="AB137" s="3"/>
      <c r="AC137" s="3"/>
      <c r="AD137" s="3"/>
      <c r="AE137" s="3"/>
      <c r="AF137" s="3"/>
      <c r="AG137" s="3"/>
    </row>
    <row r="138" spans="1:33" s="5" customFormat="1" x14ac:dyDescent="0.25">
      <c r="A138" s="26" t="s">
        <v>68</v>
      </c>
      <c r="B138" s="26" t="s">
        <v>129</v>
      </c>
      <c r="C138" s="26" t="s">
        <v>129</v>
      </c>
      <c r="D138" s="26" t="s">
        <v>70</v>
      </c>
      <c r="E138" s="27" t="s">
        <v>96</v>
      </c>
      <c r="F138" s="26" t="s">
        <v>131</v>
      </c>
      <c r="G138" s="28" t="s">
        <v>115</v>
      </c>
      <c r="H138" s="29" t="s">
        <v>49</v>
      </c>
      <c r="I138" s="30" t="s">
        <v>134</v>
      </c>
      <c r="J138" s="31">
        <v>9</v>
      </c>
      <c r="K138" s="31" t="s">
        <v>74</v>
      </c>
      <c r="L138" s="31" t="s">
        <v>74</v>
      </c>
      <c r="M138" s="32">
        <v>0.7</v>
      </c>
      <c r="N138" s="33">
        <v>5.9</v>
      </c>
      <c r="O138" s="38">
        <v>20</v>
      </c>
      <c r="P138" s="35">
        <v>1.4583333333333332E-3</v>
      </c>
      <c r="Q138" s="35">
        <v>8.7806659355848006E-3</v>
      </c>
      <c r="R138" s="36" t="s">
        <v>76</v>
      </c>
      <c r="S138" s="39">
        <v>0.18933622149114035</v>
      </c>
      <c r="T138" s="39">
        <v>0.23100288815780701</v>
      </c>
      <c r="U138" s="39">
        <v>0.28655844371336253</v>
      </c>
      <c r="V138" s="39">
        <v>0.32822511038002922</v>
      </c>
      <c r="W138" s="39">
        <v>0.86294733260225154</v>
      </c>
      <c r="X138" s="39">
        <v>0.98794733260225154</v>
      </c>
      <c r="Y138" s="3"/>
      <c r="Z138" s="3"/>
      <c r="AA138" s="3"/>
      <c r="AB138" s="3"/>
      <c r="AC138" s="3"/>
      <c r="AD138" s="3"/>
      <c r="AE138" s="3"/>
      <c r="AF138" s="3"/>
      <c r="AG138" s="3"/>
    </row>
    <row r="139" spans="1:33" s="5" customFormat="1" x14ac:dyDescent="0.25">
      <c r="A139" s="26" t="s">
        <v>68</v>
      </c>
      <c r="B139" s="26" t="s">
        <v>129</v>
      </c>
      <c r="C139" s="26" t="s">
        <v>116</v>
      </c>
      <c r="D139" s="26" t="s">
        <v>70</v>
      </c>
      <c r="E139" s="27" t="s">
        <v>96</v>
      </c>
      <c r="F139" s="26" t="s">
        <v>131</v>
      </c>
      <c r="G139" s="28" t="s">
        <v>116</v>
      </c>
      <c r="H139" s="29" t="s">
        <v>49</v>
      </c>
      <c r="I139" s="30" t="s">
        <v>135</v>
      </c>
      <c r="J139" s="31">
        <v>10</v>
      </c>
      <c r="K139" s="31" t="s">
        <v>74</v>
      </c>
      <c r="L139" s="31" t="s">
        <v>74</v>
      </c>
      <c r="M139" s="32">
        <v>1.4</v>
      </c>
      <c r="N139" s="33">
        <v>7.3000000000000007</v>
      </c>
      <c r="O139" s="38">
        <v>17</v>
      </c>
      <c r="P139" s="35">
        <v>3.4313725490196078E-3</v>
      </c>
      <c r="Q139" s="35">
        <v>1.2212038484604408E-2</v>
      </c>
      <c r="R139" s="36" t="s">
        <v>76</v>
      </c>
      <c r="S139" s="39">
        <v>0.19276759404015995</v>
      </c>
      <c r="T139" s="39">
        <v>0.2344342607068266</v>
      </c>
      <c r="U139" s="39">
        <v>0.28998981626238213</v>
      </c>
      <c r="V139" s="39">
        <v>0.33165648292904881</v>
      </c>
      <c r="W139" s="39">
        <v>0.86637870515127113</v>
      </c>
      <c r="X139" s="39">
        <v>0.99137870515127113</v>
      </c>
      <c r="Y139" s="3"/>
      <c r="Z139" s="3"/>
      <c r="AA139" s="3"/>
      <c r="AB139" s="3"/>
      <c r="AC139" s="3"/>
      <c r="AD139" s="3"/>
      <c r="AE139" s="3"/>
      <c r="AF139" s="3"/>
      <c r="AG139" s="3"/>
    </row>
    <row r="140" spans="1:33" s="5" customFormat="1" x14ac:dyDescent="0.25">
      <c r="A140" s="26" t="s">
        <v>68</v>
      </c>
      <c r="B140" s="26" t="s">
        <v>129</v>
      </c>
      <c r="C140" s="26" t="s">
        <v>116</v>
      </c>
      <c r="D140" s="26" t="s">
        <v>70</v>
      </c>
      <c r="E140" s="27" t="s">
        <v>96</v>
      </c>
      <c r="F140" s="26" t="s">
        <v>131</v>
      </c>
      <c r="G140" s="28" t="s">
        <v>116</v>
      </c>
      <c r="H140" s="29" t="s">
        <v>53</v>
      </c>
      <c r="I140" s="30" t="s">
        <v>136</v>
      </c>
      <c r="J140" s="31">
        <v>11</v>
      </c>
      <c r="K140" s="31"/>
      <c r="L140" s="31"/>
      <c r="M140" s="32">
        <v>0.5</v>
      </c>
      <c r="N140" s="33">
        <v>7.8000000000000007</v>
      </c>
      <c r="O140" s="38">
        <v>23</v>
      </c>
      <c r="P140" s="35">
        <v>9.0579710144927537E-4</v>
      </c>
      <c r="Q140" s="35">
        <v>1.3117835586053684E-2</v>
      </c>
      <c r="R140" s="36" t="s">
        <v>76</v>
      </c>
      <c r="S140" s="39">
        <v>0.19367339114160922</v>
      </c>
      <c r="T140" s="39">
        <v>0.23534005780827588</v>
      </c>
      <c r="U140" s="39">
        <v>0.29089561336383141</v>
      </c>
      <c r="V140" s="39">
        <v>0.33256228003049809</v>
      </c>
      <c r="W140" s="39">
        <v>0.86728450225272036</v>
      </c>
      <c r="X140" s="39">
        <v>0.99228450225272036</v>
      </c>
      <c r="Y140" s="3"/>
      <c r="Z140" s="3"/>
      <c r="AA140" s="3"/>
      <c r="AB140" s="3"/>
      <c r="AC140" s="3"/>
      <c r="AD140" s="3"/>
      <c r="AE140" s="3"/>
      <c r="AF140" s="3"/>
      <c r="AG140" s="3"/>
    </row>
    <row r="141" spans="1:33" s="5" customFormat="1" x14ac:dyDescent="0.25">
      <c r="A141" s="26" t="s">
        <v>68</v>
      </c>
      <c r="B141" s="26" t="s">
        <v>129</v>
      </c>
      <c r="C141" s="26" t="s">
        <v>129</v>
      </c>
      <c r="D141" s="26" t="s">
        <v>70</v>
      </c>
      <c r="E141" s="27" t="s">
        <v>96</v>
      </c>
      <c r="F141" s="26" t="s">
        <v>131</v>
      </c>
      <c r="G141" s="28" t="s">
        <v>115</v>
      </c>
      <c r="H141" s="29" t="s">
        <v>53</v>
      </c>
      <c r="I141" s="30" t="s">
        <v>137</v>
      </c>
      <c r="J141" s="31">
        <v>12</v>
      </c>
      <c r="K141" s="31"/>
      <c r="L141" s="31"/>
      <c r="M141" s="32">
        <v>1.1000000000000001</v>
      </c>
      <c r="N141" s="33">
        <v>8.9</v>
      </c>
      <c r="O141" s="38">
        <v>22</v>
      </c>
      <c r="P141" s="35">
        <v>2.0833333333333333E-3</v>
      </c>
      <c r="Q141" s="35">
        <v>1.5201168919387017E-2</v>
      </c>
      <c r="R141" s="36" t="s">
        <v>76</v>
      </c>
      <c r="S141" s="39">
        <v>0.19575672447494255</v>
      </c>
      <c r="T141" s="39">
        <v>0.23742339114160921</v>
      </c>
      <c r="U141" s="39">
        <v>0.29297894669716473</v>
      </c>
      <c r="V141" s="39">
        <v>0.33464561336383142</v>
      </c>
      <c r="W141" s="39">
        <v>0.86936783558605368</v>
      </c>
      <c r="X141" s="39">
        <v>0.99436783558605368</v>
      </c>
      <c r="Y141" s="3"/>
      <c r="Z141" s="3"/>
      <c r="AA141" s="3"/>
      <c r="AB141" s="3"/>
      <c r="AC141" s="3"/>
      <c r="AD141" s="3"/>
      <c r="AE141" s="3"/>
      <c r="AF141" s="3"/>
      <c r="AG141" s="3"/>
    </row>
    <row r="142" spans="1:33" s="5" customFormat="1" x14ac:dyDescent="0.25">
      <c r="A142" s="26" t="s">
        <v>68</v>
      </c>
      <c r="B142" s="26" t="s">
        <v>129</v>
      </c>
      <c r="C142" s="26" t="s">
        <v>129</v>
      </c>
      <c r="D142" s="26" t="s">
        <v>70</v>
      </c>
      <c r="E142" s="27" t="s">
        <v>96</v>
      </c>
      <c r="F142" s="26" t="s">
        <v>131</v>
      </c>
      <c r="G142" s="28" t="s">
        <v>114</v>
      </c>
      <c r="H142" s="29" t="s">
        <v>53</v>
      </c>
      <c r="I142" s="30" t="s">
        <v>138</v>
      </c>
      <c r="J142" s="31">
        <v>13</v>
      </c>
      <c r="K142" s="31"/>
      <c r="L142" s="31"/>
      <c r="M142" s="32">
        <v>0.9</v>
      </c>
      <c r="N142" s="33">
        <v>9.8000000000000007</v>
      </c>
      <c r="O142" s="38">
        <v>27</v>
      </c>
      <c r="P142" s="35">
        <v>1.3888888888888889E-3</v>
      </c>
      <c r="Q142" s="35">
        <v>1.6590057808275906E-2</v>
      </c>
      <c r="R142" s="36" t="s">
        <v>76</v>
      </c>
      <c r="S142" s="39">
        <v>0.19714561336383143</v>
      </c>
      <c r="T142" s="39">
        <v>0.23881228003049809</v>
      </c>
      <c r="U142" s="39">
        <v>0.29436783558605362</v>
      </c>
      <c r="V142" s="39">
        <v>0.3360345022527203</v>
      </c>
      <c r="W142" s="39">
        <v>0.87075672447494257</v>
      </c>
      <c r="X142" s="39">
        <v>0.99575672447494257</v>
      </c>
      <c r="Y142" s="3"/>
      <c r="Z142" s="3"/>
      <c r="AA142" s="3"/>
      <c r="AB142" s="3"/>
      <c r="AC142" s="3"/>
      <c r="AD142" s="3"/>
      <c r="AE142" s="3"/>
      <c r="AF142" s="3"/>
      <c r="AG142" s="3"/>
    </row>
    <row r="143" spans="1:33" s="5" customFormat="1" x14ac:dyDescent="0.25">
      <c r="A143" s="26" t="s">
        <v>68</v>
      </c>
      <c r="B143" s="26" t="s">
        <v>129</v>
      </c>
      <c r="C143" s="26" t="s">
        <v>129</v>
      </c>
      <c r="D143" s="26" t="s">
        <v>83</v>
      </c>
      <c r="E143" s="27" t="s">
        <v>130</v>
      </c>
      <c r="F143" s="26" t="s">
        <v>131</v>
      </c>
      <c r="G143" s="28" t="s">
        <v>113</v>
      </c>
      <c r="H143" s="29" t="s">
        <v>53</v>
      </c>
      <c r="I143" s="30" t="s">
        <v>161</v>
      </c>
      <c r="J143" s="31">
        <v>14</v>
      </c>
      <c r="K143" s="31" t="s">
        <v>74</v>
      </c>
      <c r="L143" s="31" t="s">
        <v>74</v>
      </c>
      <c r="M143" s="32">
        <v>0.7</v>
      </c>
      <c r="N143" s="33">
        <v>10.5</v>
      </c>
      <c r="O143" s="38">
        <v>34</v>
      </c>
      <c r="P143" s="35">
        <v>8.5784313725490195E-4</v>
      </c>
      <c r="Q143" s="35">
        <v>1.7447900945530809E-2</v>
      </c>
      <c r="R143" s="36" t="s">
        <v>76</v>
      </c>
      <c r="S143" s="39">
        <v>0.19800345650108633</v>
      </c>
      <c r="T143" s="39">
        <v>0.23967012316775299</v>
      </c>
      <c r="U143" s="39">
        <v>0.29522567872330852</v>
      </c>
      <c r="V143" s="39">
        <v>0.3368923453899752</v>
      </c>
      <c r="W143" s="39">
        <v>0.87161456761219747</v>
      </c>
      <c r="X143" s="39">
        <v>0.99661456761219747</v>
      </c>
      <c r="Y143" s="3"/>
      <c r="Z143" s="3"/>
      <c r="AA143" s="3"/>
      <c r="AB143" s="3"/>
      <c r="AC143" s="3"/>
      <c r="AD143" s="3"/>
      <c r="AE143" s="3"/>
      <c r="AF143" s="3"/>
      <c r="AG143" s="3"/>
    </row>
    <row r="144" spans="1:33" s="5" customFormat="1" ht="31.5" x14ac:dyDescent="0.25">
      <c r="A144" s="26" t="s">
        <v>68</v>
      </c>
      <c r="B144" s="26" t="s">
        <v>94</v>
      </c>
      <c r="C144" s="26" t="s">
        <v>126</v>
      </c>
      <c r="D144" s="26" t="s">
        <v>83</v>
      </c>
      <c r="E144" s="27" t="s">
        <v>127</v>
      </c>
      <c r="F144" s="26" t="s">
        <v>97</v>
      </c>
      <c r="G144" s="28" t="s">
        <v>112</v>
      </c>
      <c r="H144" s="29" t="s">
        <v>49</v>
      </c>
      <c r="I144" s="30" t="s">
        <v>162</v>
      </c>
      <c r="J144" s="31">
        <v>15</v>
      </c>
      <c r="K144" s="31" t="s">
        <v>74</v>
      </c>
      <c r="L144" s="31" t="s">
        <v>75</v>
      </c>
      <c r="M144" s="32">
        <v>4.9000000000000004</v>
      </c>
      <c r="N144" s="33">
        <v>15.4</v>
      </c>
      <c r="O144" s="38">
        <v>41</v>
      </c>
      <c r="P144" s="35">
        <v>4.9796747967479679E-3</v>
      </c>
      <c r="Q144" s="35">
        <v>2.2427575742278778E-2</v>
      </c>
      <c r="R144" s="36" t="s">
        <v>76</v>
      </c>
      <c r="S144" s="39">
        <v>0.2029831312978343</v>
      </c>
      <c r="T144" s="39">
        <v>0.24464979796450095</v>
      </c>
      <c r="U144" s="39">
        <v>0.30020535352005651</v>
      </c>
      <c r="V144" s="39">
        <v>0.34187202018672319</v>
      </c>
      <c r="W144" s="39">
        <v>0.87659424240894546</v>
      </c>
      <c r="X144" s="39">
        <v>1.0015942424089455</v>
      </c>
      <c r="Y144" s="3"/>
      <c r="Z144" s="3"/>
      <c r="AA144" s="3"/>
      <c r="AB144" s="3"/>
      <c r="AC144" s="3"/>
      <c r="AD144" s="3"/>
      <c r="AE144" s="3"/>
      <c r="AF144" s="3"/>
      <c r="AG144" s="3"/>
    </row>
    <row r="145" spans="1:33" s="5" customFormat="1" x14ac:dyDescent="0.25">
      <c r="A145" s="26" t="s">
        <v>68</v>
      </c>
      <c r="B145" s="26" t="s">
        <v>69</v>
      </c>
      <c r="C145" s="26" t="s">
        <v>69</v>
      </c>
      <c r="D145" s="26" t="s">
        <v>70</v>
      </c>
      <c r="E145" s="27" t="s">
        <v>81</v>
      </c>
      <c r="F145" s="26" t="s">
        <v>72</v>
      </c>
      <c r="G145" s="28" t="s">
        <v>52</v>
      </c>
      <c r="H145" s="29" t="s">
        <v>49</v>
      </c>
      <c r="I145" s="30" t="s">
        <v>105</v>
      </c>
      <c r="J145" s="31">
        <v>16</v>
      </c>
      <c r="K145" s="31" t="s">
        <v>74</v>
      </c>
      <c r="L145" s="31" t="s">
        <v>75</v>
      </c>
      <c r="M145" s="32">
        <v>5</v>
      </c>
      <c r="N145" s="33">
        <v>20.399999999999999</v>
      </c>
      <c r="O145" s="38">
        <v>25</v>
      </c>
      <c r="P145" s="35">
        <v>8.3333333333333332E-3</v>
      </c>
      <c r="Q145" s="35">
        <v>3.076090907561211E-2</v>
      </c>
      <c r="R145" s="36" t="s">
        <v>76</v>
      </c>
      <c r="S145" s="39">
        <v>0.21131646463116763</v>
      </c>
      <c r="T145" s="39">
        <v>0.25298313129783428</v>
      </c>
      <c r="U145" s="39">
        <v>0.30853868685338987</v>
      </c>
      <c r="V145" s="39">
        <v>0.35020535352005655</v>
      </c>
      <c r="W145" s="39">
        <v>0.88492757574227876</v>
      </c>
      <c r="X145" s="39">
        <v>1.0099275757422788</v>
      </c>
      <c r="Y145" s="3"/>
      <c r="Z145" s="3"/>
      <c r="AA145" s="3"/>
      <c r="AB145" s="3"/>
      <c r="AC145" s="3"/>
      <c r="AD145" s="3"/>
      <c r="AE145" s="3"/>
      <c r="AF145" s="3"/>
      <c r="AG145" s="3"/>
    </row>
    <row r="146" spans="1:33" s="5" customFormat="1" x14ac:dyDescent="0.25">
      <c r="A146" s="26" t="s">
        <v>68</v>
      </c>
      <c r="B146" s="26" t="s">
        <v>69</v>
      </c>
      <c r="C146" s="26" t="s">
        <v>69</v>
      </c>
      <c r="D146" s="26" t="s">
        <v>70</v>
      </c>
      <c r="E146" s="27" t="s">
        <v>79</v>
      </c>
      <c r="F146" s="26" t="s">
        <v>72</v>
      </c>
      <c r="G146" s="28" t="s">
        <v>64</v>
      </c>
      <c r="H146" s="29" t="s">
        <v>65</v>
      </c>
      <c r="I146" s="30" t="s">
        <v>106</v>
      </c>
      <c r="J146" s="31">
        <v>17</v>
      </c>
      <c r="K146" s="31" t="s">
        <v>74</v>
      </c>
      <c r="L146" s="31" t="s">
        <v>75</v>
      </c>
      <c r="M146" s="32">
        <v>0.5</v>
      </c>
      <c r="N146" s="33">
        <v>20.9</v>
      </c>
      <c r="O146" s="38">
        <v>22</v>
      </c>
      <c r="P146" s="35">
        <v>9.46969696969697E-4</v>
      </c>
      <c r="Q146" s="35">
        <v>3.1707878772581806E-2</v>
      </c>
      <c r="R146" s="36" t="s">
        <v>76</v>
      </c>
      <c r="S146" s="39">
        <v>0.21226343432813732</v>
      </c>
      <c r="T146" s="39">
        <v>0.25393010099480401</v>
      </c>
      <c r="U146" s="39">
        <v>0.30948565655035959</v>
      </c>
      <c r="V146" s="39">
        <v>0.35115232321702627</v>
      </c>
      <c r="W146" s="39">
        <v>0.88587454543924848</v>
      </c>
      <c r="X146" s="39">
        <v>1.0108745454392485</v>
      </c>
      <c r="Y146" s="3"/>
      <c r="Z146" s="3"/>
      <c r="AA146" s="3"/>
      <c r="AB146" s="3"/>
      <c r="AC146" s="3"/>
      <c r="AD146" s="3"/>
      <c r="AE146" s="3"/>
      <c r="AF146" s="3"/>
      <c r="AG146" s="3"/>
    </row>
    <row r="147" spans="1:33" s="5" customFormat="1" x14ac:dyDescent="0.25">
      <c r="A147" s="26" t="s">
        <v>68</v>
      </c>
      <c r="B147" s="26" t="s">
        <v>69</v>
      </c>
      <c r="C147" s="26" t="s">
        <v>69</v>
      </c>
      <c r="D147" s="26" t="s">
        <v>107</v>
      </c>
      <c r="E147" s="27" t="s">
        <v>108</v>
      </c>
      <c r="F147" s="26" t="s">
        <v>72</v>
      </c>
      <c r="G147" s="28" t="s">
        <v>66</v>
      </c>
      <c r="H147" s="29" t="s">
        <v>49</v>
      </c>
      <c r="I147" s="30" t="s">
        <v>109</v>
      </c>
      <c r="J147" s="31">
        <v>18</v>
      </c>
      <c r="K147" s="31" t="s">
        <v>74</v>
      </c>
      <c r="L147" s="31" t="s">
        <v>74</v>
      </c>
      <c r="M147" s="32">
        <v>0.6</v>
      </c>
      <c r="N147" s="33">
        <v>21.5</v>
      </c>
      <c r="O147" s="38">
        <v>22</v>
      </c>
      <c r="P147" s="35">
        <v>1.1363636363636363E-3</v>
      </c>
      <c r="Q147" s="35">
        <v>3.2844242408945443E-2</v>
      </c>
      <c r="R147" s="36" t="s">
        <v>76</v>
      </c>
      <c r="S147" s="39">
        <v>0.21339979796450095</v>
      </c>
      <c r="T147" s="39">
        <v>0.25506646463116767</v>
      </c>
      <c r="U147" s="39">
        <v>0.31062202018672325</v>
      </c>
      <c r="V147" s="39">
        <v>0.35228868685338993</v>
      </c>
      <c r="W147" s="39">
        <v>0.88701090907561209</v>
      </c>
      <c r="X147" s="39">
        <v>1.0120109090756122</v>
      </c>
      <c r="Y147" s="3"/>
      <c r="Z147" s="3"/>
      <c r="AA147" s="3"/>
      <c r="AB147" s="3"/>
      <c r="AC147" s="3"/>
      <c r="AD147" s="3"/>
      <c r="AE147" s="3"/>
      <c r="AF147" s="3"/>
      <c r="AG147" s="3"/>
    </row>
    <row r="148" spans="1:33" s="5" customFormat="1" x14ac:dyDescent="0.25">
      <c r="A148" s="26" t="s">
        <v>68</v>
      </c>
      <c r="B148" s="26" t="s">
        <v>69</v>
      </c>
      <c r="C148" s="26" t="s">
        <v>69</v>
      </c>
      <c r="D148" s="26" t="s">
        <v>107</v>
      </c>
      <c r="E148" s="27" t="s">
        <v>108</v>
      </c>
      <c r="F148" s="26" t="s">
        <v>72</v>
      </c>
      <c r="G148" s="28" t="s">
        <v>67</v>
      </c>
      <c r="H148" s="29" t="s">
        <v>49</v>
      </c>
      <c r="I148" s="30" t="s">
        <v>110</v>
      </c>
      <c r="J148" s="31">
        <v>19</v>
      </c>
      <c r="K148" s="31" t="s">
        <v>74</v>
      </c>
      <c r="L148" s="31" t="s">
        <v>74</v>
      </c>
      <c r="M148" s="32">
        <v>0.5</v>
      </c>
      <c r="N148" s="33">
        <v>22</v>
      </c>
      <c r="O148" s="38">
        <v>19</v>
      </c>
      <c r="P148" s="35">
        <v>1.0964912280701754E-3</v>
      </c>
      <c r="Q148" s="35">
        <v>3.3940733637015622E-2</v>
      </c>
      <c r="R148" s="36" t="s">
        <v>76</v>
      </c>
      <c r="S148" s="39">
        <v>0.21449628919257113</v>
      </c>
      <c r="T148" s="39">
        <v>0.25616295585923782</v>
      </c>
      <c r="U148" s="39">
        <v>0.3117185114147934</v>
      </c>
      <c r="V148" s="39">
        <v>0.35338517808146008</v>
      </c>
      <c r="W148" s="39">
        <v>0.88810740030368229</v>
      </c>
      <c r="X148" s="39">
        <v>1.0131074003036824</v>
      </c>
      <c r="Y148" s="3"/>
      <c r="Z148" s="3"/>
      <c r="AA148" s="3"/>
      <c r="AB148" s="3"/>
      <c r="AC148" s="3"/>
      <c r="AD148" s="3"/>
      <c r="AE148" s="3"/>
      <c r="AF148" s="3"/>
      <c r="AG148" s="3"/>
    </row>
    <row r="149" spans="1:33" s="5" customFormat="1" x14ac:dyDescent="0.25">
      <c r="A149" s="26" t="s">
        <v>68</v>
      </c>
      <c r="B149" s="26" t="s">
        <v>69</v>
      </c>
      <c r="C149" s="26" t="s">
        <v>69</v>
      </c>
      <c r="D149" s="26" t="s">
        <v>70</v>
      </c>
      <c r="E149" s="27" t="s">
        <v>71</v>
      </c>
      <c r="F149" s="26" t="s">
        <v>72</v>
      </c>
      <c r="G149" s="28" t="s">
        <v>48</v>
      </c>
      <c r="H149" s="29" t="s">
        <v>49</v>
      </c>
      <c r="I149" s="30" t="s">
        <v>73</v>
      </c>
      <c r="J149" s="31">
        <v>20</v>
      </c>
      <c r="K149" s="31" t="s">
        <v>74</v>
      </c>
      <c r="L149" s="31" t="s">
        <v>75</v>
      </c>
      <c r="M149" s="32">
        <v>0.3</v>
      </c>
      <c r="N149" s="33">
        <v>22.3</v>
      </c>
      <c r="O149" s="38">
        <v>25</v>
      </c>
      <c r="P149" s="35">
        <v>5.0000000000000001E-4</v>
      </c>
      <c r="Q149" s="35">
        <v>3.4440733637015622E-2</v>
      </c>
      <c r="R149" s="36" t="s">
        <v>99</v>
      </c>
      <c r="S149" s="39">
        <v>0.21499628919257113</v>
      </c>
      <c r="T149" s="39">
        <v>0.25666295585923782</v>
      </c>
      <c r="U149" s="39">
        <v>0.3122185114147934</v>
      </c>
      <c r="V149" s="39">
        <v>0.35388517808146008</v>
      </c>
      <c r="W149" s="39">
        <v>0.88860740030368224</v>
      </c>
      <c r="X149" s="39">
        <v>1.0136074003036823</v>
      </c>
      <c r="Y149" s="3"/>
      <c r="Z149" s="3"/>
      <c r="AA149" s="3"/>
      <c r="AB149" s="3"/>
      <c r="AC149" s="3"/>
      <c r="AD149" s="3"/>
      <c r="AE149" s="3"/>
      <c r="AF149" s="3"/>
      <c r="AG149" s="3"/>
    </row>
    <row r="150" spans="1:33" s="14" customFormat="1" x14ac:dyDescent="0.25">
      <c r="G150" s="41"/>
      <c r="H150" s="42"/>
      <c r="I150" s="41"/>
      <c r="M150" s="45"/>
      <c r="N150" s="46"/>
      <c r="O150" s="47"/>
      <c r="P150" s="48"/>
      <c r="Q150" s="48"/>
      <c r="R150" s="41"/>
      <c r="S150" s="43">
        <v>3.444073363701558E-2</v>
      </c>
      <c r="T150" s="43">
        <v>3.4440733637015608E-2</v>
      </c>
      <c r="U150" s="43">
        <v>3.4440733637015608E-2</v>
      </c>
      <c r="V150" s="43">
        <v>3.4440733637015608E-2</v>
      </c>
      <c r="W150" s="43">
        <v>3.4440733637015608E-2</v>
      </c>
      <c r="X150" s="43">
        <v>3.4440733637015719E-2</v>
      </c>
      <c r="Y150" s="3"/>
      <c r="Z150" s="3"/>
      <c r="AA150" s="3"/>
      <c r="AB150" s="3"/>
      <c r="AC150" s="3"/>
      <c r="AD150" s="3"/>
      <c r="AE150" s="3"/>
      <c r="AF150" s="3"/>
      <c r="AG150" s="3"/>
    </row>
    <row r="152" spans="1:33" x14ac:dyDescent="0.25">
      <c r="T152" s="7"/>
    </row>
    <row r="153" spans="1:33" x14ac:dyDescent="0.25">
      <c r="T153" s="7"/>
    </row>
    <row r="154" spans="1:33" x14ac:dyDescent="0.25">
      <c r="T154" s="7"/>
      <c r="U154" s="7"/>
    </row>
    <row r="155" spans="1:33" x14ac:dyDescent="0.25">
      <c r="A155" s="82" t="s">
        <v>0</v>
      </c>
      <c r="B155" s="82"/>
      <c r="C155" s="2" t="s">
        <v>246</v>
      </c>
      <c r="F155" s="1" t="s">
        <v>1</v>
      </c>
      <c r="G155" s="2" t="s">
        <v>247</v>
      </c>
      <c r="H155" s="3"/>
      <c r="I155" s="82" t="s">
        <v>2</v>
      </c>
      <c r="J155" s="82"/>
      <c r="K155" s="4"/>
      <c r="L155" s="4"/>
      <c r="M155" s="4"/>
      <c r="O155" s="4"/>
      <c r="Q155" s="5"/>
      <c r="R155" s="6"/>
      <c r="T155" s="7"/>
      <c r="AA155" s="7"/>
    </row>
    <row r="156" spans="1:33" ht="62.25" x14ac:dyDescent="0.25">
      <c r="A156" s="82" t="s">
        <v>3</v>
      </c>
      <c r="B156" s="82"/>
      <c r="C156" s="8" t="s">
        <v>246</v>
      </c>
      <c r="F156" s="9"/>
      <c r="G156" s="10"/>
      <c r="H156" s="4"/>
      <c r="I156" s="4"/>
      <c r="J156" s="11"/>
      <c r="K156" s="12"/>
      <c r="L156" s="12"/>
      <c r="M156" s="4"/>
      <c r="N156" s="4"/>
      <c r="O156" s="4"/>
      <c r="P156" s="13"/>
      <c r="Q156" s="5"/>
      <c r="R156" s="6"/>
      <c r="T156" s="7"/>
    </row>
    <row r="157" spans="1:33" x14ac:dyDescent="0.25">
      <c r="A157" s="82" t="s">
        <v>4</v>
      </c>
      <c r="B157" s="82"/>
      <c r="C157" s="2" t="s">
        <v>111</v>
      </c>
      <c r="F157" s="9"/>
      <c r="H157" s="5"/>
      <c r="I157" s="5"/>
      <c r="J157" s="5"/>
      <c r="K157" s="5"/>
      <c r="L157" s="14" t="s">
        <v>6</v>
      </c>
      <c r="M157" s="5" t="s">
        <v>7</v>
      </c>
      <c r="N157" s="5"/>
      <c r="O157" s="5"/>
      <c r="P157" s="5"/>
      <c r="Q157" s="5"/>
      <c r="R157" s="5"/>
    </row>
    <row r="158" spans="1:33" x14ac:dyDescent="0.25">
      <c r="A158" s="82" t="s">
        <v>8</v>
      </c>
      <c r="B158" s="82"/>
      <c r="C158" s="2" t="s">
        <v>9</v>
      </c>
      <c r="F158" s="9"/>
      <c r="G158" s="5"/>
      <c r="H158" s="5"/>
      <c r="I158" s="5"/>
      <c r="J158" s="5"/>
      <c r="K158" s="5"/>
      <c r="L158" s="14" t="s">
        <v>10</v>
      </c>
      <c r="M158" s="5" t="s">
        <v>11</v>
      </c>
      <c r="N158" s="5"/>
      <c r="O158" s="5"/>
      <c r="P158" s="5"/>
      <c r="Q158" s="5"/>
      <c r="R158" s="5"/>
    </row>
    <row r="159" spans="1:33" x14ac:dyDescent="0.25">
      <c r="A159" s="82" t="s">
        <v>12</v>
      </c>
      <c r="B159" s="82"/>
      <c r="C159" s="2" t="s">
        <v>229</v>
      </c>
      <c r="F159" s="9"/>
      <c r="G159" s="15"/>
      <c r="H159" s="15"/>
      <c r="J159" s="15"/>
      <c r="K159" s="15"/>
      <c r="L159" s="14" t="s">
        <v>14</v>
      </c>
      <c r="M159" s="15" t="s">
        <v>15</v>
      </c>
      <c r="N159" s="15"/>
      <c r="O159" s="15"/>
      <c r="P159" s="15"/>
      <c r="Q159" s="15"/>
      <c r="R159" s="15"/>
    </row>
    <row r="160" spans="1:33" x14ac:dyDescent="0.25">
      <c r="A160" s="82" t="s">
        <v>16</v>
      </c>
      <c r="B160" s="82"/>
      <c r="C160" s="16" t="s">
        <v>228</v>
      </c>
      <c r="F160" s="1" t="s">
        <v>17</v>
      </c>
      <c r="G160" s="17" t="s">
        <v>18</v>
      </c>
      <c r="H160" s="4"/>
      <c r="I160" s="4"/>
      <c r="J160" s="4"/>
      <c r="K160" s="4"/>
      <c r="L160" s="18" t="s">
        <v>19</v>
      </c>
      <c r="M160" s="3" t="s">
        <v>20</v>
      </c>
      <c r="N160" s="4"/>
      <c r="O160" s="4"/>
      <c r="P160" s="13"/>
      <c r="Q160" s="5"/>
      <c r="R160" s="6"/>
      <c r="W160" s="7"/>
    </row>
    <row r="161" spans="1:31" x14ac:dyDescent="0.25">
      <c r="A161" s="82" t="s">
        <v>21</v>
      </c>
      <c r="B161" s="82"/>
      <c r="C161" s="15" t="s">
        <v>22</v>
      </c>
      <c r="E161" s="9"/>
      <c r="F161" s="9"/>
      <c r="H161" s="5"/>
      <c r="I161" s="5"/>
      <c r="J161" s="5"/>
      <c r="K161" s="5"/>
      <c r="L161" s="14" t="s">
        <v>23</v>
      </c>
      <c r="M161" s="5" t="s">
        <v>24</v>
      </c>
      <c r="N161" s="5"/>
      <c r="O161" s="5"/>
      <c r="P161" s="5"/>
      <c r="Q161" s="5"/>
      <c r="R161" s="15"/>
      <c r="Z161" s="7"/>
    </row>
    <row r="162" spans="1:31" x14ac:dyDescent="0.25">
      <c r="A162" s="82" t="s">
        <v>25</v>
      </c>
      <c r="B162" s="82"/>
      <c r="C162" s="17" t="s">
        <v>26</v>
      </c>
      <c r="E162" s="4"/>
      <c r="F162" s="4"/>
      <c r="H162" s="3"/>
      <c r="I162" s="3"/>
      <c r="L162" s="18" t="s">
        <v>27</v>
      </c>
      <c r="M162" s="3" t="s">
        <v>28</v>
      </c>
      <c r="R162" s="19"/>
      <c r="Y162" s="7"/>
      <c r="Z162" s="7"/>
      <c r="AA162" s="7"/>
    </row>
    <row r="163" spans="1:31" x14ac:dyDescent="0.25">
      <c r="A163" s="82" t="s">
        <v>29</v>
      </c>
      <c r="B163" s="82"/>
      <c r="C163" s="10"/>
      <c r="E163" s="4"/>
      <c r="F163" s="4"/>
      <c r="K163" s="20"/>
      <c r="L163" s="18" t="s">
        <v>30</v>
      </c>
      <c r="M163" s="3" t="s">
        <v>31</v>
      </c>
    </row>
    <row r="164" spans="1:31" x14ac:dyDescent="0.25">
      <c r="A164" s="83" t="s">
        <v>230</v>
      </c>
      <c r="B164" s="83"/>
      <c r="C164" s="17" t="s">
        <v>231</v>
      </c>
      <c r="R164" s="20"/>
    </row>
    <row r="165" spans="1:31" x14ac:dyDescent="0.25">
      <c r="A165" s="4"/>
      <c r="B165" s="18"/>
      <c r="D165" s="4"/>
      <c r="E165" s="4"/>
      <c r="F165" s="4"/>
    </row>
    <row r="166" spans="1:31" x14ac:dyDescent="0.25">
      <c r="A166" s="4"/>
      <c r="B166" s="4"/>
      <c r="C166" s="4"/>
      <c r="D166" s="4"/>
      <c r="E166" s="4"/>
      <c r="F166" s="4"/>
      <c r="J166" s="21">
        <v>20</v>
      </c>
      <c r="K166" s="21">
        <v>0</v>
      </c>
      <c r="L166" s="6"/>
      <c r="N166" s="22">
        <v>22.599999999999998</v>
      </c>
      <c r="O166" s="84" t="s">
        <v>34</v>
      </c>
      <c r="P166" s="84"/>
      <c r="Q166" s="84"/>
      <c r="S166" s="21" t="s">
        <v>34</v>
      </c>
      <c r="T166" s="21" t="s">
        <v>34</v>
      </c>
      <c r="U166" s="21" t="s">
        <v>34</v>
      </c>
      <c r="V166" s="21" t="s">
        <v>34</v>
      </c>
      <c r="W166" s="21" t="s">
        <v>34</v>
      </c>
      <c r="X166" s="21" t="s">
        <v>34</v>
      </c>
    </row>
    <row r="167" spans="1:31" x14ac:dyDescent="0.25">
      <c r="A167" s="77" t="s">
        <v>35</v>
      </c>
      <c r="B167" s="79" t="s">
        <v>36</v>
      </c>
      <c r="C167" s="79" t="s">
        <v>37</v>
      </c>
      <c r="D167" s="79" t="s">
        <v>38</v>
      </c>
      <c r="E167" s="79" t="s">
        <v>39</v>
      </c>
      <c r="F167" s="79" t="s">
        <v>40</v>
      </c>
      <c r="G167" s="77" t="s">
        <v>41</v>
      </c>
      <c r="H167" s="78" t="s">
        <v>42</v>
      </c>
      <c r="I167" s="79" t="s">
        <v>43</v>
      </c>
      <c r="J167" s="74" t="s">
        <v>44</v>
      </c>
      <c r="K167" s="74" t="s">
        <v>6</v>
      </c>
      <c r="L167" s="74" t="s">
        <v>10</v>
      </c>
      <c r="M167" s="74" t="s">
        <v>14</v>
      </c>
      <c r="N167" s="74" t="s">
        <v>19</v>
      </c>
      <c r="O167" s="74" t="s">
        <v>23</v>
      </c>
      <c r="P167" s="74" t="s">
        <v>27</v>
      </c>
      <c r="Q167" s="74" t="s">
        <v>30</v>
      </c>
      <c r="R167" s="23" t="s">
        <v>45</v>
      </c>
      <c r="S167" s="24" t="s">
        <v>274</v>
      </c>
      <c r="T167" s="24" t="s">
        <v>275</v>
      </c>
      <c r="U167" s="24" t="s">
        <v>276</v>
      </c>
      <c r="V167" s="24" t="s">
        <v>277</v>
      </c>
      <c r="W167" s="24" t="s">
        <v>278</v>
      </c>
      <c r="X167" s="24" t="s">
        <v>279</v>
      </c>
    </row>
    <row r="168" spans="1:31" x14ac:dyDescent="0.25">
      <c r="A168" s="77"/>
      <c r="B168" s="80"/>
      <c r="C168" s="80"/>
      <c r="D168" s="80"/>
      <c r="E168" s="80"/>
      <c r="F168" s="80"/>
      <c r="G168" s="77"/>
      <c r="H168" s="78"/>
      <c r="I168" s="80"/>
      <c r="J168" s="75"/>
      <c r="K168" s="75"/>
      <c r="L168" s="75"/>
      <c r="M168" s="75"/>
      <c r="N168" s="75"/>
      <c r="O168" s="75"/>
      <c r="P168" s="75"/>
      <c r="Q168" s="75"/>
      <c r="R168" s="23" t="s">
        <v>46</v>
      </c>
      <c r="S168" s="58">
        <v>601</v>
      </c>
      <c r="T168" s="58">
        <v>601</v>
      </c>
      <c r="U168" s="58">
        <v>601</v>
      </c>
      <c r="V168" s="58">
        <v>601</v>
      </c>
      <c r="W168" s="58">
        <v>601</v>
      </c>
      <c r="X168" s="58">
        <v>601</v>
      </c>
    </row>
    <row r="169" spans="1:31" x14ac:dyDescent="0.25">
      <c r="A169" s="77"/>
      <c r="B169" s="81"/>
      <c r="C169" s="81"/>
      <c r="D169" s="81"/>
      <c r="E169" s="81"/>
      <c r="F169" s="81"/>
      <c r="G169" s="77"/>
      <c r="H169" s="78"/>
      <c r="I169" s="81"/>
      <c r="J169" s="76"/>
      <c r="K169" s="76"/>
      <c r="L169" s="76"/>
      <c r="M169" s="76"/>
      <c r="N169" s="76"/>
      <c r="O169" s="76"/>
      <c r="P169" s="76"/>
      <c r="Q169" s="76"/>
      <c r="R169" s="23" t="s">
        <v>47</v>
      </c>
      <c r="S169" s="21" t="s">
        <v>230</v>
      </c>
      <c r="T169" s="21" t="s">
        <v>230</v>
      </c>
      <c r="U169" s="21" t="s">
        <v>230</v>
      </c>
      <c r="V169" s="21" t="s">
        <v>230</v>
      </c>
      <c r="W169" s="21" t="s">
        <v>230</v>
      </c>
      <c r="X169" s="21" t="s">
        <v>230</v>
      </c>
    </row>
    <row r="170" spans="1:31" s="5" customFormat="1" x14ac:dyDescent="0.25">
      <c r="A170" s="26" t="s">
        <v>68</v>
      </c>
      <c r="B170" s="26" t="s">
        <v>69</v>
      </c>
      <c r="C170" s="26" t="s">
        <v>69</v>
      </c>
      <c r="D170" s="26" t="s">
        <v>70</v>
      </c>
      <c r="E170" s="27" t="s">
        <v>71</v>
      </c>
      <c r="F170" s="26" t="s">
        <v>72</v>
      </c>
      <c r="G170" s="28" t="s">
        <v>48</v>
      </c>
      <c r="H170" s="29" t="s">
        <v>49</v>
      </c>
      <c r="I170" s="30" t="s">
        <v>73</v>
      </c>
      <c r="J170" s="31">
        <v>1</v>
      </c>
      <c r="K170" s="31" t="s">
        <v>74</v>
      </c>
      <c r="L170" s="31" t="s">
        <v>75</v>
      </c>
      <c r="M170" s="32"/>
      <c r="N170" s="33">
        <v>0</v>
      </c>
      <c r="O170" s="34"/>
      <c r="P170" s="35">
        <v>0</v>
      </c>
      <c r="Q170" s="35">
        <v>0</v>
      </c>
      <c r="R170" s="36" t="s">
        <v>76</v>
      </c>
      <c r="S170" s="37">
        <v>0.23263888888888887</v>
      </c>
      <c r="T170" s="37">
        <v>0.3576388888888889</v>
      </c>
      <c r="U170" s="37">
        <v>0.48263888888888901</v>
      </c>
      <c r="V170" s="37">
        <v>0.60763888888888895</v>
      </c>
      <c r="W170" s="37">
        <v>0.73263888888888895</v>
      </c>
      <c r="X170" s="37">
        <v>0.85763888888888895</v>
      </c>
      <c r="Y170" s="3"/>
      <c r="Z170" s="3"/>
      <c r="AA170" s="3"/>
      <c r="AB170" s="3"/>
      <c r="AC170" s="3"/>
      <c r="AD170" s="3"/>
      <c r="AE170" s="3"/>
    </row>
    <row r="171" spans="1:31" s="5" customFormat="1" x14ac:dyDescent="0.25">
      <c r="A171" s="26" t="s">
        <v>68</v>
      </c>
      <c r="B171" s="26" t="s">
        <v>69</v>
      </c>
      <c r="C171" s="26" t="s">
        <v>69</v>
      </c>
      <c r="D171" s="26" t="s">
        <v>70</v>
      </c>
      <c r="E171" s="27" t="s">
        <v>77</v>
      </c>
      <c r="F171" s="26" t="s">
        <v>72</v>
      </c>
      <c r="G171" s="28" t="s">
        <v>50</v>
      </c>
      <c r="H171" s="29" t="s">
        <v>49</v>
      </c>
      <c r="I171" s="30" t="s">
        <v>78</v>
      </c>
      <c r="J171" s="31">
        <v>2</v>
      </c>
      <c r="K171" s="31" t="s">
        <v>74</v>
      </c>
      <c r="L171" s="31" t="s">
        <v>74</v>
      </c>
      <c r="M171" s="32">
        <v>0.8</v>
      </c>
      <c r="N171" s="33">
        <v>0.8</v>
      </c>
      <c r="O171" s="38">
        <v>25</v>
      </c>
      <c r="P171" s="35">
        <v>1.3333333333333333E-3</v>
      </c>
      <c r="Q171" s="35">
        <v>1.3333333333333333E-3</v>
      </c>
      <c r="R171" s="36" t="s">
        <v>76</v>
      </c>
      <c r="S171" s="39">
        <v>0.23397222222222219</v>
      </c>
      <c r="T171" s="39">
        <v>0.35897222222222225</v>
      </c>
      <c r="U171" s="39">
        <v>0.48397222222222236</v>
      </c>
      <c r="V171" s="39">
        <v>0.60897222222222225</v>
      </c>
      <c r="W171" s="39">
        <v>0.73397222222222225</v>
      </c>
      <c r="X171" s="39">
        <v>0.85897222222222225</v>
      </c>
      <c r="Y171" s="3"/>
      <c r="Z171" s="3"/>
      <c r="AA171" s="3"/>
      <c r="AB171" s="3"/>
      <c r="AC171" s="3"/>
      <c r="AD171" s="3"/>
      <c r="AE171" s="3"/>
    </row>
    <row r="172" spans="1:31" s="5" customFormat="1" x14ac:dyDescent="0.25">
      <c r="A172" s="26" t="s">
        <v>68</v>
      </c>
      <c r="B172" s="26" t="s">
        <v>69</v>
      </c>
      <c r="C172" s="26" t="s">
        <v>69</v>
      </c>
      <c r="D172" s="26" t="s">
        <v>70</v>
      </c>
      <c r="E172" s="27" t="s">
        <v>79</v>
      </c>
      <c r="F172" s="26" t="s">
        <v>72</v>
      </c>
      <c r="G172" s="28" t="s">
        <v>51</v>
      </c>
      <c r="H172" s="29" t="s">
        <v>49</v>
      </c>
      <c r="I172" s="30" t="s">
        <v>80</v>
      </c>
      <c r="J172" s="31">
        <v>3</v>
      </c>
      <c r="K172" s="31" t="s">
        <v>74</v>
      </c>
      <c r="L172" s="31" t="s">
        <v>74</v>
      </c>
      <c r="M172" s="32">
        <v>0.4</v>
      </c>
      <c r="N172" s="33">
        <v>1.2000000000000002</v>
      </c>
      <c r="O172" s="38">
        <v>30</v>
      </c>
      <c r="P172" s="35">
        <v>5.5555555555555556E-4</v>
      </c>
      <c r="Q172" s="35">
        <v>1.8888888888888887E-3</v>
      </c>
      <c r="R172" s="36" t="s">
        <v>76</v>
      </c>
      <c r="S172" s="39">
        <v>0.23452777777777775</v>
      </c>
      <c r="T172" s="39">
        <v>0.35952777777777778</v>
      </c>
      <c r="U172" s="39">
        <v>0.48452777777777789</v>
      </c>
      <c r="V172" s="39">
        <v>0.60952777777777778</v>
      </c>
      <c r="W172" s="39">
        <v>0.73452777777777778</v>
      </c>
      <c r="X172" s="39">
        <v>0.85952777777777778</v>
      </c>
      <c r="Y172" s="3"/>
      <c r="Z172" s="3"/>
      <c r="AA172" s="3"/>
      <c r="AB172" s="3"/>
      <c r="AC172" s="3"/>
      <c r="AD172" s="3"/>
      <c r="AE172" s="3"/>
    </row>
    <row r="173" spans="1:31" s="5" customFormat="1" x14ac:dyDescent="0.25">
      <c r="A173" s="26" t="s">
        <v>68</v>
      </c>
      <c r="B173" s="26" t="s">
        <v>69</v>
      </c>
      <c r="C173" s="26" t="s">
        <v>69</v>
      </c>
      <c r="D173" s="26" t="s">
        <v>70</v>
      </c>
      <c r="E173" s="27" t="s">
        <v>81</v>
      </c>
      <c r="F173" s="26" t="s">
        <v>72</v>
      </c>
      <c r="G173" s="28" t="s">
        <v>52</v>
      </c>
      <c r="H173" s="29" t="s">
        <v>53</v>
      </c>
      <c r="I173" s="30" t="s">
        <v>82</v>
      </c>
      <c r="J173" s="31">
        <v>4</v>
      </c>
      <c r="K173" s="31" t="s">
        <v>74</v>
      </c>
      <c r="L173" s="31" t="s">
        <v>75</v>
      </c>
      <c r="M173" s="32">
        <v>0.6</v>
      </c>
      <c r="N173" s="33">
        <v>1.8000000000000003</v>
      </c>
      <c r="O173" s="38">
        <v>15</v>
      </c>
      <c r="P173" s="35">
        <v>1.6666666666666668E-3</v>
      </c>
      <c r="Q173" s="35">
        <v>3.5555555555555557E-3</v>
      </c>
      <c r="R173" s="36" t="s">
        <v>76</v>
      </c>
      <c r="S173" s="39">
        <v>0.23619444444444443</v>
      </c>
      <c r="T173" s="39">
        <v>0.36119444444444443</v>
      </c>
      <c r="U173" s="39">
        <v>0.48619444444444454</v>
      </c>
      <c r="V173" s="39">
        <v>0.61119444444444448</v>
      </c>
      <c r="W173" s="39">
        <v>0.73619444444444448</v>
      </c>
      <c r="X173" s="39">
        <v>0.86119444444444448</v>
      </c>
      <c r="Y173" s="3"/>
      <c r="Z173" s="3"/>
      <c r="AA173" s="3"/>
      <c r="AB173" s="3"/>
      <c r="AC173" s="3"/>
      <c r="AD173" s="3"/>
      <c r="AE173" s="3"/>
    </row>
    <row r="174" spans="1:31" s="5" customFormat="1" ht="31.5" x14ac:dyDescent="0.25">
      <c r="A174" s="26" t="s">
        <v>68</v>
      </c>
      <c r="B174" s="26" t="s">
        <v>94</v>
      </c>
      <c r="C174" s="26" t="s">
        <v>126</v>
      </c>
      <c r="D174" s="26" t="s">
        <v>83</v>
      </c>
      <c r="E174" s="27" t="s">
        <v>127</v>
      </c>
      <c r="F174" s="26" t="s">
        <v>97</v>
      </c>
      <c r="G174" s="28" t="s">
        <v>112</v>
      </c>
      <c r="H174" s="29" t="s">
        <v>53</v>
      </c>
      <c r="I174" s="30" t="s">
        <v>128</v>
      </c>
      <c r="J174" s="31">
        <v>5</v>
      </c>
      <c r="K174" s="31" t="s">
        <v>74</v>
      </c>
      <c r="L174" s="31" t="s">
        <v>75</v>
      </c>
      <c r="M174" s="32">
        <v>5.3</v>
      </c>
      <c r="N174" s="33">
        <v>7.1</v>
      </c>
      <c r="O174" s="38">
        <v>30</v>
      </c>
      <c r="P174" s="35">
        <v>7.3611111111111108E-3</v>
      </c>
      <c r="Q174" s="35">
        <v>1.0916666666666667E-2</v>
      </c>
      <c r="R174" s="36" t="s">
        <v>76</v>
      </c>
      <c r="S174" s="39">
        <v>0.24355555555555555</v>
      </c>
      <c r="T174" s="39">
        <v>0.36855555555555553</v>
      </c>
      <c r="U174" s="39">
        <v>0.49355555555555564</v>
      </c>
      <c r="V174" s="39">
        <v>0.61855555555555564</v>
      </c>
      <c r="W174" s="39">
        <v>0.74355555555555564</v>
      </c>
      <c r="X174" s="39">
        <v>0.86855555555555564</v>
      </c>
      <c r="Y174" s="3"/>
      <c r="Z174" s="3"/>
      <c r="AA174" s="3"/>
      <c r="AB174" s="3"/>
      <c r="AC174" s="3"/>
      <c r="AD174" s="3"/>
      <c r="AE174" s="3"/>
    </row>
    <row r="175" spans="1:31" s="5" customFormat="1" x14ac:dyDescent="0.25">
      <c r="A175" s="26" t="s">
        <v>68</v>
      </c>
      <c r="B175" s="26" t="s">
        <v>129</v>
      </c>
      <c r="C175" s="26" t="s">
        <v>129</v>
      </c>
      <c r="D175" s="26" t="s">
        <v>83</v>
      </c>
      <c r="E175" s="27" t="s">
        <v>130</v>
      </c>
      <c r="F175" s="26" t="s">
        <v>131</v>
      </c>
      <c r="G175" s="28" t="s">
        <v>113</v>
      </c>
      <c r="H175" s="29" t="s">
        <v>49</v>
      </c>
      <c r="I175" s="30" t="s">
        <v>132</v>
      </c>
      <c r="J175" s="31">
        <v>6</v>
      </c>
      <c r="K175" s="31" t="s">
        <v>74</v>
      </c>
      <c r="L175" s="31" t="s">
        <v>74</v>
      </c>
      <c r="M175" s="32">
        <v>4.8</v>
      </c>
      <c r="N175" s="33">
        <v>11.899999999999999</v>
      </c>
      <c r="O175" s="38">
        <v>35</v>
      </c>
      <c r="P175" s="35">
        <v>5.7142857142857143E-3</v>
      </c>
      <c r="Q175" s="35">
        <v>1.6630952380952382E-2</v>
      </c>
      <c r="R175" s="36" t="s">
        <v>76</v>
      </c>
      <c r="S175" s="39">
        <v>0.24926984126984128</v>
      </c>
      <c r="T175" s="39">
        <v>0.37426984126984125</v>
      </c>
      <c r="U175" s="39">
        <v>0.49926984126984136</v>
      </c>
      <c r="V175" s="39">
        <v>0.62426984126984131</v>
      </c>
      <c r="W175" s="39">
        <v>0.74926984126984131</v>
      </c>
      <c r="X175" s="39">
        <v>0.87426984126984131</v>
      </c>
      <c r="Y175" s="3"/>
      <c r="Z175" s="3"/>
      <c r="AA175" s="3"/>
      <c r="AB175" s="3"/>
      <c r="AC175" s="3"/>
      <c r="AD175" s="3"/>
      <c r="AE175" s="3"/>
    </row>
    <row r="176" spans="1:31" s="5" customFormat="1" x14ac:dyDescent="0.25">
      <c r="A176" s="26" t="s">
        <v>68</v>
      </c>
      <c r="B176" s="26" t="s">
        <v>129</v>
      </c>
      <c r="C176" s="26" t="s">
        <v>129</v>
      </c>
      <c r="D176" s="26" t="s">
        <v>70</v>
      </c>
      <c r="E176" s="27" t="s">
        <v>96</v>
      </c>
      <c r="F176" s="26" t="s">
        <v>131</v>
      </c>
      <c r="G176" s="28" t="s">
        <v>114</v>
      </c>
      <c r="H176" s="29" t="s">
        <v>49</v>
      </c>
      <c r="I176" s="30" t="s">
        <v>133</v>
      </c>
      <c r="J176" s="31">
        <v>7</v>
      </c>
      <c r="K176" s="31" t="s">
        <v>74</v>
      </c>
      <c r="L176" s="31" t="s">
        <v>74</v>
      </c>
      <c r="M176" s="32">
        <v>0.8</v>
      </c>
      <c r="N176" s="33">
        <v>12.7</v>
      </c>
      <c r="O176" s="38">
        <v>34</v>
      </c>
      <c r="P176" s="35">
        <v>9.8039215686274508E-4</v>
      </c>
      <c r="Q176" s="35">
        <v>1.7611344537815127E-2</v>
      </c>
      <c r="R176" s="36" t="s">
        <v>76</v>
      </c>
      <c r="S176" s="39">
        <v>0.25025023342670405</v>
      </c>
      <c r="T176" s="39">
        <v>0.37525023342670399</v>
      </c>
      <c r="U176" s="39">
        <v>0.50025023342670416</v>
      </c>
      <c r="V176" s="39">
        <v>0.62525023342670405</v>
      </c>
      <c r="W176" s="39">
        <v>0.75025023342670405</v>
      </c>
      <c r="X176" s="39">
        <v>0.87525023342670405</v>
      </c>
      <c r="Y176" s="3"/>
      <c r="Z176" s="3"/>
      <c r="AA176" s="3"/>
      <c r="AB176" s="3"/>
      <c r="AC176" s="3"/>
      <c r="AD176" s="3"/>
      <c r="AE176" s="3"/>
    </row>
    <row r="177" spans="1:31" s="5" customFormat="1" x14ac:dyDescent="0.25">
      <c r="A177" s="26" t="s">
        <v>68</v>
      </c>
      <c r="B177" s="26" t="s">
        <v>129</v>
      </c>
      <c r="C177" s="26" t="s">
        <v>129</v>
      </c>
      <c r="D177" s="26" t="s">
        <v>70</v>
      </c>
      <c r="E177" s="27" t="s">
        <v>96</v>
      </c>
      <c r="F177" s="26" t="s">
        <v>131</v>
      </c>
      <c r="G177" s="28" t="s">
        <v>115</v>
      </c>
      <c r="H177" s="29" t="s">
        <v>49</v>
      </c>
      <c r="I177" s="30" t="s">
        <v>134</v>
      </c>
      <c r="J177" s="31">
        <v>8</v>
      </c>
      <c r="K177" s="31" t="s">
        <v>74</v>
      </c>
      <c r="L177" s="31" t="s">
        <v>74</v>
      </c>
      <c r="M177" s="32">
        <v>0.7</v>
      </c>
      <c r="N177" s="33">
        <v>13.399999999999999</v>
      </c>
      <c r="O177" s="38">
        <v>17</v>
      </c>
      <c r="P177" s="35">
        <v>1.7156862745098039E-3</v>
      </c>
      <c r="Q177" s="35">
        <v>1.9327030812324932E-2</v>
      </c>
      <c r="R177" s="36" t="s">
        <v>76</v>
      </c>
      <c r="S177" s="39">
        <v>0.25196591970121385</v>
      </c>
      <c r="T177" s="39">
        <v>0.37696591970121379</v>
      </c>
      <c r="U177" s="39">
        <v>0.50196591970121396</v>
      </c>
      <c r="V177" s="39">
        <v>0.62696591970121385</v>
      </c>
      <c r="W177" s="39">
        <v>0.75196591970121385</v>
      </c>
      <c r="X177" s="39">
        <v>0.87696591970121385</v>
      </c>
      <c r="Y177" s="3"/>
      <c r="Z177" s="3"/>
      <c r="AA177" s="3"/>
      <c r="AB177" s="3"/>
      <c r="AC177" s="3"/>
      <c r="AD177" s="3"/>
      <c r="AE177" s="3"/>
    </row>
    <row r="178" spans="1:31" s="5" customFormat="1" x14ac:dyDescent="0.25">
      <c r="A178" s="26" t="s">
        <v>68</v>
      </c>
      <c r="B178" s="26" t="s">
        <v>129</v>
      </c>
      <c r="C178" s="26" t="s">
        <v>116</v>
      </c>
      <c r="D178" s="26" t="s">
        <v>70</v>
      </c>
      <c r="E178" s="27" t="s">
        <v>96</v>
      </c>
      <c r="F178" s="26" t="s">
        <v>131</v>
      </c>
      <c r="G178" s="28" t="s">
        <v>116</v>
      </c>
      <c r="H178" s="29" t="s">
        <v>49</v>
      </c>
      <c r="I178" s="30" t="s">
        <v>135</v>
      </c>
      <c r="J178" s="31">
        <v>9</v>
      </c>
      <c r="K178" s="31" t="s">
        <v>74</v>
      </c>
      <c r="L178" s="31" t="s">
        <v>74</v>
      </c>
      <c r="M178" s="32">
        <v>1.4</v>
      </c>
      <c r="N178" s="33">
        <v>14.799999999999999</v>
      </c>
      <c r="O178" s="38">
        <v>25</v>
      </c>
      <c r="P178" s="35">
        <v>2.3333333333333331E-3</v>
      </c>
      <c r="Q178" s="35">
        <v>2.1660364145658265E-2</v>
      </c>
      <c r="R178" s="36" t="s">
        <v>76</v>
      </c>
      <c r="S178" s="39">
        <v>0.2542992530345472</v>
      </c>
      <c r="T178" s="39">
        <v>0.37929925303454715</v>
      </c>
      <c r="U178" s="39">
        <v>0.50429925303454726</v>
      </c>
      <c r="V178" s="39">
        <v>0.62929925303454715</v>
      </c>
      <c r="W178" s="39">
        <v>0.75429925303454715</v>
      </c>
      <c r="X178" s="39">
        <v>0.87929925303454715</v>
      </c>
      <c r="Y178" s="3"/>
      <c r="Z178" s="3"/>
      <c r="AA178" s="3"/>
      <c r="AB178" s="3"/>
      <c r="AC178" s="3"/>
      <c r="AD178" s="3"/>
      <c r="AE178" s="3"/>
    </row>
    <row r="179" spans="1:31" s="5" customFormat="1" x14ac:dyDescent="0.25">
      <c r="A179" s="26" t="s">
        <v>68</v>
      </c>
      <c r="B179" s="26" t="s">
        <v>129</v>
      </c>
      <c r="C179" s="26" t="s">
        <v>116</v>
      </c>
      <c r="D179" s="26" t="s">
        <v>70</v>
      </c>
      <c r="E179" s="27" t="s">
        <v>96</v>
      </c>
      <c r="F179" s="26" t="s">
        <v>131</v>
      </c>
      <c r="G179" s="28" t="s">
        <v>116</v>
      </c>
      <c r="H179" s="29" t="s">
        <v>53</v>
      </c>
      <c r="I179" s="30" t="s">
        <v>136</v>
      </c>
      <c r="J179" s="31">
        <v>10</v>
      </c>
      <c r="K179" s="31"/>
      <c r="L179" s="31"/>
      <c r="M179" s="32">
        <v>0.5</v>
      </c>
      <c r="N179" s="33">
        <v>15.299999999999999</v>
      </c>
      <c r="O179" s="38">
        <v>15</v>
      </c>
      <c r="P179" s="35">
        <v>1.3888888888888889E-3</v>
      </c>
      <c r="Q179" s="35">
        <v>2.3049253034547152E-2</v>
      </c>
      <c r="R179" s="36" t="s">
        <v>76</v>
      </c>
      <c r="S179" s="39">
        <v>0.25568814192343609</v>
      </c>
      <c r="T179" s="39">
        <v>0.38068814192343603</v>
      </c>
      <c r="U179" s="39">
        <v>0.50568814192343614</v>
      </c>
      <c r="V179" s="39">
        <v>0.63068814192343603</v>
      </c>
      <c r="W179" s="39">
        <v>0.75568814192343603</v>
      </c>
      <c r="X179" s="39">
        <v>0.88068814192343603</v>
      </c>
      <c r="Y179" s="3"/>
      <c r="Z179" s="3"/>
      <c r="AA179" s="3"/>
      <c r="AB179" s="3"/>
      <c r="AC179" s="3"/>
      <c r="AD179" s="3"/>
      <c r="AE179" s="3"/>
    </row>
    <row r="180" spans="1:31" s="5" customFormat="1" x14ac:dyDescent="0.25">
      <c r="A180" s="26" t="s">
        <v>68</v>
      </c>
      <c r="B180" s="26" t="s">
        <v>129</v>
      </c>
      <c r="C180" s="26" t="s">
        <v>129</v>
      </c>
      <c r="D180" s="26" t="s">
        <v>70</v>
      </c>
      <c r="E180" s="27" t="s">
        <v>96</v>
      </c>
      <c r="F180" s="26" t="s">
        <v>131</v>
      </c>
      <c r="G180" s="28" t="s">
        <v>115</v>
      </c>
      <c r="H180" s="29" t="s">
        <v>53</v>
      </c>
      <c r="I180" s="30" t="s">
        <v>137</v>
      </c>
      <c r="J180" s="31">
        <v>11</v>
      </c>
      <c r="K180" s="31"/>
      <c r="L180" s="31"/>
      <c r="M180" s="32">
        <v>1.1000000000000001</v>
      </c>
      <c r="N180" s="33">
        <v>16.399999999999999</v>
      </c>
      <c r="O180" s="38">
        <v>30</v>
      </c>
      <c r="P180" s="35">
        <v>1.5277777777777779E-3</v>
      </c>
      <c r="Q180" s="35">
        <v>2.4577030812324929E-2</v>
      </c>
      <c r="R180" s="36" t="s">
        <v>76</v>
      </c>
      <c r="S180" s="39">
        <v>0.25721591970121388</v>
      </c>
      <c r="T180" s="39">
        <v>0.38221591970121382</v>
      </c>
      <c r="U180" s="39">
        <v>0.50721591970121394</v>
      </c>
      <c r="V180" s="39">
        <v>0.63221591970121382</v>
      </c>
      <c r="W180" s="39">
        <v>0.75721591970121382</v>
      </c>
      <c r="X180" s="39">
        <v>0.88221591970121382</v>
      </c>
      <c r="Y180" s="3"/>
      <c r="Z180" s="3"/>
      <c r="AA180" s="3"/>
      <c r="AB180" s="3"/>
      <c r="AC180" s="3"/>
      <c r="AD180" s="3"/>
      <c r="AE180" s="3"/>
    </row>
    <row r="181" spans="1:31" s="5" customFormat="1" x14ac:dyDescent="0.25">
      <c r="A181" s="26" t="s">
        <v>68</v>
      </c>
      <c r="B181" s="26" t="s">
        <v>129</v>
      </c>
      <c r="C181" s="26" t="s">
        <v>129</v>
      </c>
      <c r="D181" s="26" t="s">
        <v>70</v>
      </c>
      <c r="E181" s="27" t="s">
        <v>96</v>
      </c>
      <c r="F181" s="26" t="s">
        <v>131</v>
      </c>
      <c r="G181" s="28" t="s">
        <v>114</v>
      </c>
      <c r="H181" s="29" t="s">
        <v>53</v>
      </c>
      <c r="I181" s="30" t="s">
        <v>138</v>
      </c>
      <c r="J181" s="31">
        <v>12</v>
      </c>
      <c r="K181" s="31"/>
      <c r="L181" s="31"/>
      <c r="M181" s="32">
        <v>0.9</v>
      </c>
      <c r="N181" s="33">
        <v>17.299999999999997</v>
      </c>
      <c r="O181" s="38">
        <v>30</v>
      </c>
      <c r="P181" s="35">
        <v>1.25E-3</v>
      </c>
      <c r="Q181" s="35">
        <v>2.582703081232493E-2</v>
      </c>
      <c r="R181" s="36" t="s">
        <v>76</v>
      </c>
      <c r="S181" s="39">
        <v>0.25846591970121385</v>
      </c>
      <c r="T181" s="39">
        <v>0.3834659197012138</v>
      </c>
      <c r="U181" s="39">
        <v>0.50846591970121391</v>
      </c>
      <c r="V181" s="39">
        <v>0.6334659197012138</v>
      </c>
      <c r="W181" s="39">
        <v>0.7584659197012138</v>
      </c>
      <c r="X181" s="39">
        <v>0.8834659197012138</v>
      </c>
      <c r="Y181" s="3"/>
      <c r="Z181" s="3"/>
      <c r="AA181" s="3"/>
      <c r="AB181" s="3"/>
      <c r="AC181" s="3"/>
      <c r="AD181" s="3"/>
      <c r="AE181" s="3"/>
    </row>
    <row r="182" spans="1:31" s="5" customFormat="1" x14ac:dyDescent="0.25">
      <c r="A182" s="26" t="s">
        <v>68</v>
      </c>
      <c r="B182" s="26" t="s">
        <v>129</v>
      </c>
      <c r="C182" s="26" t="s">
        <v>129</v>
      </c>
      <c r="D182" s="26" t="s">
        <v>83</v>
      </c>
      <c r="E182" s="27" t="s">
        <v>139</v>
      </c>
      <c r="F182" s="26" t="s">
        <v>131</v>
      </c>
      <c r="G182" s="28" t="s">
        <v>117</v>
      </c>
      <c r="H182" s="29" t="s">
        <v>49</v>
      </c>
      <c r="I182" s="30" t="s">
        <v>140</v>
      </c>
      <c r="J182" s="31">
        <v>13</v>
      </c>
      <c r="K182" s="31" t="s">
        <v>74</v>
      </c>
      <c r="L182" s="31" t="s">
        <v>75</v>
      </c>
      <c r="M182" s="32">
        <v>0.6</v>
      </c>
      <c r="N182" s="33">
        <v>17.899999999999999</v>
      </c>
      <c r="O182" s="38">
        <v>27</v>
      </c>
      <c r="P182" s="35">
        <v>9.2592592592592596E-4</v>
      </c>
      <c r="Q182" s="35">
        <v>2.6752956738250858E-2</v>
      </c>
      <c r="R182" s="36" t="s">
        <v>76</v>
      </c>
      <c r="S182" s="39">
        <v>0.25939184562713979</v>
      </c>
      <c r="T182" s="39">
        <v>0.38439184562713974</v>
      </c>
      <c r="U182" s="39">
        <v>0.50939184562713979</v>
      </c>
      <c r="V182" s="39">
        <v>0.63439184562713968</v>
      </c>
      <c r="W182" s="39">
        <v>0.75939184562713968</v>
      </c>
      <c r="X182" s="39">
        <v>0.88439184562713968</v>
      </c>
      <c r="Y182" s="3"/>
      <c r="Z182" s="3"/>
      <c r="AA182" s="3"/>
      <c r="AB182" s="3"/>
      <c r="AC182" s="3"/>
      <c r="AD182" s="3"/>
      <c r="AE182" s="3"/>
    </row>
    <row r="183" spans="1:31" s="5" customFormat="1" x14ac:dyDescent="0.25">
      <c r="A183" s="26" t="s">
        <v>68</v>
      </c>
      <c r="B183" s="26" t="s">
        <v>129</v>
      </c>
      <c r="C183" s="26" t="s">
        <v>141</v>
      </c>
      <c r="D183" s="26" t="s">
        <v>107</v>
      </c>
      <c r="E183" s="27" t="s">
        <v>145</v>
      </c>
      <c r="F183" s="26" t="s">
        <v>131</v>
      </c>
      <c r="G183" s="28" t="s">
        <v>119</v>
      </c>
      <c r="H183" s="29" t="s">
        <v>53</v>
      </c>
      <c r="I183" s="30" t="s">
        <v>146</v>
      </c>
      <c r="J183" s="31">
        <v>14</v>
      </c>
      <c r="K183" s="31" t="s">
        <v>74</v>
      </c>
      <c r="L183" s="31" t="s">
        <v>74</v>
      </c>
      <c r="M183" s="32">
        <v>0.5</v>
      </c>
      <c r="N183" s="33">
        <v>18.399999999999999</v>
      </c>
      <c r="O183" s="38">
        <v>24</v>
      </c>
      <c r="P183" s="35">
        <v>8.6805555555555551E-4</v>
      </c>
      <c r="Q183" s="35">
        <v>2.7621012293806414E-2</v>
      </c>
      <c r="R183" s="36" t="s">
        <v>76</v>
      </c>
      <c r="S183" s="39">
        <v>0.26025990118269537</v>
      </c>
      <c r="T183" s="39">
        <v>0.38525990118269532</v>
      </c>
      <c r="U183" s="39">
        <v>0.51025990118269537</v>
      </c>
      <c r="V183" s="39">
        <v>0.63525990118269526</v>
      </c>
      <c r="W183" s="39">
        <v>0.76025990118269526</v>
      </c>
      <c r="X183" s="39">
        <v>0.88525990118269526</v>
      </c>
      <c r="Y183" s="3"/>
      <c r="Z183" s="3"/>
      <c r="AA183" s="3"/>
      <c r="AB183" s="3"/>
      <c r="AC183" s="3"/>
      <c r="AD183" s="3"/>
      <c r="AE183" s="3"/>
    </row>
    <row r="184" spans="1:31" s="5" customFormat="1" x14ac:dyDescent="0.25">
      <c r="A184" s="26" t="s">
        <v>68</v>
      </c>
      <c r="B184" s="26" t="s">
        <v>129</v>
      </c>
      <c r="C184" s="26" t="s">
        <v>141</v>
      </c>
      <c r="D184" s="26" t="s">
        <v>107</v>
      </c>
      <c r="E184" s="27" t="s">
        <v>147</v>
      </c>
      <c r="F184" s="26" t="s">
        <v>131</v>
      </c>
      <c r="G184" s="28" t="s">
        <v>120</v>
      </c>
      <c r="H184" s="29" t="s">
        <v>53</v>
      </c>
      <c r="I184" s="30" t="s">
        <v>148</v>
      </c>
      <c r="J184" s="31">
        <v>15</v>
      </c>
      <c r="K184" s="31" t="s">
        <v>74</v>
      </c>
      <c r="L184" s="31" t="s">
        <v>74</v>
      </c>
      <c r="M184" s="32">
        <v>0.9</v>
      </c>
      <c r="N184" s="33">
        <v>19.299999999999997</v>
      </c>
      <c r="O184" s="38">
        <v>39</v>
      </c>
      <c r="P184" s="35">
        <v>9.6153846153846159E-4</v>
      </c>
      <c r="Q184" s="35">
        <v>2.8582550755344875E-2</v>
      </c>
      <c r="R184" s="36" t="s">
        <v>76</v>
      </c>
      <c r="S184" s="39">
        <v>0.26122143964423383</v>
      </c>
      <c r="T184" s="39">
        <v>0.38622143964423378</v>
      </c>
      <c r="U184" s="39">
        <v>0.51122143964423383</v>
      </c>
      <c r="V184" s="39">
        <v>0.63622143964423372</v>
      </c>
      <c r="W184" s="39">
        <v>0.76122143964423372</v>
      </c>
      <c r="X184" s="39">
        <v>0.88622143964423372</v>
      </c>
      <c r="Y184" s="3"/>
      <c r="Z184" s="3"/>
      <c r="AA184" s="3"/>
      <c r="AB184" s="3"/>
      <c r="AC184" s="3"/>
      <c r="AD184" s="3"/>
      <c r="AE184" s="3"/>
    </row>
    <row r="185" spans="1:31" s="5" customFormat="1" x14ac:dyDescent="0.25">
      <c r="A185" s="26" t="s">
        <v>68</v>
      </c>
      <c r="B185" s="26" t="s">
        <v>129</v>
      </c>
      <c r="C185" s="26" t="s">
        <v>125</v>
      </c>
      <c r="D185" s="26" t="s">
        <v>70</v>
      </c>
      <c r="E185" s="27" t="s">
        <v>147</v>
      </c>
      <c r="F185" s="26" t="s">
        <v>131</v>
      </c>
      <c r="G185" s="28" t="s">
        <v>121</v>
      </c>
      <c r="H185" s="29" t="s">
        <v>53</v>
      </c>
      <c r="I185" s="30" t="s">
        <v>149</v>
      </c>
      <c r="J185" s="31">
        <v>16</v>
      </c>
      <c r="K185" s="31" t="s">
        <v>74</v>
      </c>
      <c r="L185" s="31" t="s">
        <v>74</v>
      </c>
      <c r="M185" s="32">
        <v>0.5</v>
      </c>
      <c r="N185" s="33">
        <v>19.799999999999997</v>
      </c>
      <c r="O185" s="38">
        <v>40</v>
      </c>
      <c r="P185" s="35">
        <v>5.2083333333333333E-4</v>
      </c>
      <c r="Q185" s="35">
        <v>2.910338408867821E-2</v>
      </c>
      <c r="R185" s="36" t="s">
        <v>76</v>
      </c>
      <c r="S185" s="39">
        <v>0.26174227297756719</v>
      </c>
      <c r="T185" s="39">
        <v>0.38674227297756714</v>
      </c>
      <c r="U185" s="39">
        <v>0.51174227297756714</v>
      </c>
      <c r="V185" s="39">
        <v>0.63674227297756703</v>
      </c>
      <c r="W185" s="39">
        <v>0.76174227297756703</v>
      </c>
      <c r="X185" s="39">
        <v>0.88674227297756703</v>
      </c>
      <c r="Y185" s="3"/>
      <c r="Z185" s="3"/>
      <c r="AA185" s="3"/>
      <c r="AB185" s="3"/>
      <c r="AC185" s="3"/>
      <c r="AD185" s="3"/>
      <c r="AE185" s="3"/>
    </row>
    <row r="186" spans="1:31" s="5" customFormat="1" x14ac:dyDescent="0.25">
      <c r="A186" s="26" t="s">
        <v>68</v>
      </c>
      <c r="B186" s="26" t="s">
        <v>129</v>
      </c>
      <c r="C186" s="26" t="s">
        <v>125</v>
      </c>
      <c r="D186" s="26" t="s">
        <v>70</v>
      </c>
      <c r="E186" s="27" t="s">
        <v>147</v>
      </c>
      <c r="F186" s="26" t="s">
        <v>131</v>
      </c>
      <c r="G186" s="28" t="s">
        <v>122</v>
      </c>
      <c r="H186" s="29" t="s">
        <v>53</v>
      </c>
      <c r="I186" s="30" t="s">
        <v>150</v>
      </c>
      <c r="J186" s="31">
        <v>17</v>
      </c>
      <c r="K186" s="31" t="s">
        <v>74</v>
      </c>
      <c r="L186" s="31" t="s">
        <v>74</v>
      </c>
      <c r="M186" s="32">
        <v>0.8</v>
      </c>
      <c r="N186" s="33">
        <v>20.599999999999998</v>
      </c>
      <c r="O186" s="38">
        <v>32</v>
      </c>
      <c r="P186" s="35">
        <v>1.0416666666666667E-3</v>
      </c>
      <c r="Q186" s="35">
        <v>3.0145050755344877E-2</v>
      </c>
      <c r="R186" s="36" t="s">
        <v>76</v>
      </c>
      <c r="S186" s="39">
        <v>0.26278393964423385</v>
      </c>
      <c r="T186" s="39">
        <v>0.3877839396442338</v>
      </c>
      <c r="U186" s="39">
        <v>0.51278393964423385</v>
      </c>
      <c r="V186" s="39">
        <v>0.63778393964423374</v>
      </c>
      <c r="W186" s="39">
        <v>0.76278393964423374</v>
      </c>
      <c r="X186" s="39">
        <v>0.88778393964423374</v>
      </c>
      <c r="Y186" s="3"/>
      <c r="Z186" s="3"/>
      <c r="AA186" s="3"/>
      <c r="AB186" s="3"/>
      <c r="AC186" s="3"/>
      <c r="AD186" s="3"/>
      <c r="AE186" s="3"/>
    </row>
    <row r="187" spans="1:31" s="5" customFormat="1" x14ac:dyDescent="0.25">
      <c r="A187" s="26" t="s">
        <v>68</v>
      </c>
      <c r="B187" s="26" t="s">
        <v>129</v>
      </c>
      <c r="C187" s="26" t="s">
        <v>125</v>
      </c>
      <c r="D187" s="26" t="s">
        <v>70</v>
      </c>
      <c r="E187" s="27" t="s">
        <v>151</v>
      </c>
      <c r="F187" s="26" t="s">
        <v>131</v>
      </c>
      <c r="G187" s="28" t="s">
        <v>123</v>
      </c>
      <c r="H187" s="29" t="s">
        <v>53</v>
      </c>
      <c r="I187" s="30" t="s">
        <v>152</v>
      </c>
      <c r="J187" s="31">
        <v>18</v>
      </c>
      <c r="K187" s="31" t="s">
        <v>74</v>
      </c>
      <c r="L187" s="31" t="s">
        <v>74</v>
      </c>
      <c r="M187" s="32">
        <v>0.6</v>
      </c>
      <c r="N187" s="33">
        <v>21.2</v>
      </c>
      <c r="O187" s="38">
        <v>34</v>
      </c>
      <c r="P187" s="35">
        <v>7.3529411764705881E-4</v>
      </c>
      <c r="Q187" s="35">
        <v>3.0880344872991936E-2</v>
      </c>
      <c r="R187" s="36" t="s">
        <v>76</v>
      </c>
      <c r="S187" s="39">
        <v>0.26351923376188091</v>
      </c>
      <c r="T187" s="39">
        <v>0.38851923376188086</v>
      </c>
      <c r="U187" s="39">
        <v>0.51351923376188091</v>
      </c>
      <c r="V187" s="39">
        <v>0.6385192337618808</v>
      </c>
      <c r="W187" s="39">
        <v>0.7635192337618808</v>
      </c>
      <c r="X187" s="39">
        <v>0.8885192337618808</v>
      </c>
      <c r="Y187" s="3"/>
      <c r="Z187" s="3"/>
      <c r="AA187" s="3"/>
      <c r="AB187" s="3"/>
      <c r="AC187" s="3"/>
      <c r="AD187" s="3"/>
      <c r="AE187" s="3"/>
    </row>
    <row r="188" spans="1:31" s="5" customFormat="1" x14ac:dyDescent="0.25">
      <c r="A188" s="26" t="s">
        <v>68</v>
      </c>
      <c r="B188" s="26" t="s">
        <v>129</v>
      </c>
      <c r="C188" s="26" t="s">
        <v>125</v>
      </c>
      <c r="D188" s="26" t="s">
        <v>70</v>
      </c>
      <c r="E188" s="27" t="s">
        <v>151</v>
      </c>
      <c r="F188" s="26" t="s">
        <v>131</v>
      </c>
      <c r="G188" s="28" t="s">
        <v>124</v>
      </c>
      <c r="H188" s="29" t="s">
        <v>53</v>
      </c>
      <c r="I188" s="30" t="s">
        <v>153</v>
      </c>
      <c r="J188" s="31">
        <v>19</v>
      </c>
      <c r="K188" s="31" t="s">
        <v>74</v>
      </c>
      <c r="L188" s="31" t="s">
        <v>74</v>
      </c>
      <c r="M188" s="32">
        <v>1</v>
      </c>
      <c r="N188" s="33">
        <v>22.2</v>
      </c>
      <c r="O188" s="38">
        <v>38</v>
      </c>
      <c r="P188" s="35">
        <v>1.0964912280701754E-3</v>
      </c>
      <c r="Q188" s="35">
        <v>3.1976836101062112E-2</v>
      </c>
      <c r="R188" s="36" t="s">
        <v>76</v>
      </c>
      <c r="S188" s="39">
        <v>0.26461572498995106</v>
      </c>
      <c r="T188" s="39">
        <v>0.38961572498995101</v>
      </c>
      <c r="U188" s="39">
        <v>0.51461572498995112</v>
      </c>
      <c r="V188" s="39">
        <v>0.63961572498995101</v>
      </c>
      <c r="W188" s="39">
        <v>0.76461572498995101</v>
      </c>
      <c r="X188" s="39">
        <v>0.88961572498995101</v>
      </c>
      <c r="Y188" s="3"/>
      <c r="Z188" s="3"/>
      <c r="AA188" s="3"/>
      <c r="AB188" s="3"/>
      <c r="AC188" s="3"/>
      <c r="AD188" s="3"/>
      <c r="AE188" s="3"/>
    </row>
    <row r="189" spans="1:31" s="5" customFormat="1" x14ac:dyDescent="0.25">
      <c r="A189" s="26" t="s">
        <v>68</v>
      </c>
      <c r="B189" s="26" t="s">
        <v>129</v>
      </c>
      <c r="C189" s="26" t="s">
        <v>125</v>
      </c>
      <c r="D189" s="26" t="s">
        <v>70</v>
      </c>
      <c r="E189" s="27" t="s">
        <v>151</v>
      </c>
      <c r="F189" s="26" t="s">
        <v>131</v>
      </c>
      <c r="G189" s="28" t="s">
        <v>125</v>
      </c>
      <c r="H189" s="29" t="s">
        <v>49</v>
      </c>
      <c r="I189" s="30" t="s">
        <v>154</v>
      </c>
      <c r="J189" s="31">
        <v>20</v>
      </c>
      <c r="K189" s="31" t="s">
        <v>74</v>
      </c>
      <c r="L189" s="31" t="s">
        <v>75</v>
      </c>
      <c r="M189" s="32">
        <v>0.4</v>
      </c>
      <c r="N189" s="33">
        <v>22.599999999999998</v>
      </c>
      <c r="O189" s="38">
        <v>23</v>
      </c>
      <c r="P189" s="35">
        <v>7.246376811594203E-4</v>
      </c>
      <c r="Q189" s="35">
        <v>3.2701473782221532E-2</v>
      </c>
      <c r="R189" s="36" t="s">
        <v>99</v>
      </c>
      <c r="S189" s="39">
        <v>0.2653403626711105</v>
      </c>
      <c r="T189" s="39">
        <v>0.39034036267111044</v>
      </c>
      <c r="U189" s="39">
        <v>0.5153403626711105</v>
      </c>
      <c r="V189" s="39">
        <v>0.64034036267111039</v>
      </c>
      <c r="W189" s="39">
        <v>0.76534036267111039</v>
      </c>
      <c r="X189" s="39">
        <v>0.89034036267111039</v>
      </c>
      <c r="Y189" s="3"/>
      <c r="Z189" s="3"/>
      <c r="AA189" s="3"/>
      <c r="AB189" s="3"/>
      <c r="AC189" s="3"/>
      <c r="AD189" s="3"/>
      <c r="AE189" s="3"/>
    </row>
    <row r="190" spans="1:31" s="14" customFormat="1" x14ac:dyDescent="0.25">
      <c r="G190" s="41"/>
      <c r="H190" s="42"/>
      <c r="S190" s="43">
        <v>3.2701473782221629E-2</v>
      </c>
      <c r="T190" s="43">
        <v>3.2701473782221546E-2</v>
      </c>
      <c r="U190" s="43">
        <v>3.2701473782221491E-2</v>
      </c>
      <c r="V190" s="43">
        <v>3.2701473782221435E-2</v>
      </c>
      <c r="W190" s="43">
        <v>3.2701473782221435E-2</v>
      </c>
      <c r="X190" s="43">
        <v>3.2701473782221435E-2</v>
      </c>
      <c r="Y190" s="3"/>
      <c r="Z190" s="3"/>
      <c r="AA190" s="3"/>
      <c r="AB190" s="3"/>
      <c r="AC190" s="3"/>
      <c r="AD190" s="3"/>
      <c r="AE190" s="3"/>
    </row>
    <row r="191" spans="1:31" x14ac:dyDescent="0.25">
      <c r="T191" s="7"/>
    </row>
    <row r="192" spans="1:31" x14ac:dyDescent="0.25">
      <c r="A192" s="82" t="s">
        <v>0</v>
      </c>
      <c r="B192" s="82"/>
      <c r="C192" s="2" t="s">
        <v>246</v>
      </c>
      <c r="F192" s="1" t="s">
        <v>1</v>
      </c>
      <c r="G192" s="2" t="s">
        <v>247</v>
      </c>
      <c r="H192" s="3"/>
      <c r="I192" s="82" t="s">
        <v>2</v>
      </c>
      <c r="J192" s="82"/>
      <c r="K192" s="4"/>
      <c r="L192" s="4"/>
      <c r="M192" s="4"/>
      <c r="O192" s="4"/>
      <c r="Q192" s="5"/>
      <c r="R192" s="6"/>
      <c r="S192" s="7"/>
      <c r="T192" s="7"/>
      <c r="U192" s="7"/>
    </row>
    <row r="193" spans="1:33" ht="62.25" x14ac:dyDescent="0.25">
      <c r="A193" s="82" t="s">
        <v>3</v>
      </c>
      <c r="B193" s="82"/>
      <c r="C193" s="8" t="s">
        <v>246</v>
      </c>
      <c r="F193" s="9"/>
      <c r="G193" s="10"/>
      <c r="H193" s="4"/>
      <c r="I193" s="4"/>
      <c r="J193" s="11"/>
      <c r="K193" s="12"/>
      <c r="L193" s="12"/>
      <c r="M193" s="4"/>
      <c r="N193" s="4"/>
      <c r="O193" s="4"/>
      <c r="P193" s="13"/>
      <c r="Q193" s="44"/>
      <c r="R193" s="6"/>
      <c r="U193" s="7"/>
    </row>
    <row r="194" spans="1:33" x14ac:dyDescent="0.25">
      <c r="A194" s="82" t="s">
        <v>4</v>
      </c>
      <c r="B194" s="82"/>
      <c r="C194" s="2" t="s">
        <v>111</v>
      </c>
      <c r="F194" s="9"/>
      <c r="H194" s="5"/>
      <c r="I194" s="5"/>
      <c r="J194" s="5"/>
      <c r="K194" s="5"/>
      <c r="L194" s="14" t="s">
        <v>6</v>
      </c>
      <c r="M194" s="5" t="s">
        <v>7</v>
      </c>
      <c r="N194" s="5"/>
      <c r="O194" s="5"/>
      <c r="P194" s="5"/>
      <c r="Q194" s="5"/>
      <c r="R194" s="5"/>
    </row>
    <row r="195" spans="1:33" x14ac:dyDescent="0.25">
      <c r="A195" s="82" t="s">
        <v>8</v>
      </c>
      <c r="B195" s="82"/>
      <c r="C195" s="2" t="s">
        <v>61</v>
      </c>
      <c r="F195" s="9"/>
      <c r="G195" s="5"/>
      <c r="H195" s="5"/>
      <c r="I195" s="5"/>
      <c r="J195" s="5"/>
      <c r="K195" s="5"/>
      <c r="L195" s="14" t="s">
        <v>10</v>
      </c>
      <c r="M195" s="5" t="s">
        <v>11</v>
      </c>
      <c r="N195" s="5"/>
      <c r="O195" s="5"/>
      <c r="P195" s="5"/>
      <c r="Q195" s="5"/>
      <c r="R195" s="5"/>
    </row>
    <row r="196" spans="1:33" x14ac:dyDescent="0.25">
      <c r="A196" s="82" t="s">
        <v>12</v>
      </c>
      <c r="B196" s="82"/>
      <c r="C196" s="2" t="s">
        <v>229</v>
      </c>
      <c r="F196" s="9"/>
      <c r="G196" s="15"/>
      <c r="H196" s="15"/>
      <c r="J196" s="15"/>
      <c r="K196" s="15"/>
      <c r="L196" s="14" t="s">
        <v>14</v>
      </c>
      <c r="M196" s="15" t="s">
        <v>15</v>
      </c>
      <c r="N196" s="15"/>
      <c r="O196" s="15"/>
      <c r="P196" s="15"/>
      <c r="Q196" s="15"/>
      <c r="R196" s="15"/>
    </row>
    <row r="197" spans="1:33" x14ac:dyDescent="0.25">
      <c r="A197" s="82" t="s">
        <v>16</v>
      </c>
      <c r="B197" s="82"/>
      <c r="C197" s="16" t="s">
        <v>228</v>
      </c>
      <c r="F197" s="1" t="s">
        <v>17</v>
      </c>
      <c r="G197" s="17" t="s">
        <v>18</v>
      </c>
      <c r="H197" s="4"/>
      <c r="I197" s="4"/>
      <c r="J197" s="4"/>
      <c r="K197" s="4"/>
      <c r="L197" s="18" t="s">
        <v>19</v>
      </c>
      <c r="M197" s="3" t="s">
        <v>20</v>
      </c>
      <c r="N197" s="4"/>
      <c r="O197" s="4"/>
      <c r="P197" s="13"/>
      <c r="Q197" s="5"/>
      <c r="R197" s="6"/>
    </row>
    <row r="198" spans="1:33" x14ac:dyDescent="0.25">
      <c r="A198" s="82" t="s">
        <v>21</v>
      </c>
      <c r="B198" s="82"/>
      <c r="C198" s="15" t="s">
        <v>22</v>
      </c>
      <c r="E198" s="9"/>
      <c r="F198" s="9"/>
      <c r="H198" s="5"/>
      <c r="I198" s="5"/>
      <c r="J198" s="5"/>
      <c r="K198" s="5"/>
      <c r="L198" s="14" t="s">
        <v>23</v>
      </c>
      <c r="M198" s="5" t="s">
        <v>24</v>
      </c>
      <c r="N198" s="5"/>
      <c r="O198" s="5"/>
      <c r="P198" s="5"/>
      <c r="Q198" s="5"/>
      <c r="R198" s="15"/>
    </row>
    <row r="199" spans="1:33" x14ac:dyDescent="0.25">
      <c r="A199" s="82" t="s">
        <v>25</v>
      </c>
      <c r="B199" s="82"/>
      <c r="C199" s="17" t="s">
        <v>26</v>
      </c>
      <c r="E199" s="4"/>
      <c r="F199" s="4"/>
      <c r="H199" s="3"/>
      <c r="I199" s="3"/>
      <c r="L199" s="18" t="s">
        <v>27</v>
      </c>
      <c r="M199" s="3" t="s">
        <v>28</v>
      </c>
      <c r="R199" s="19"/>
    </row>
    <row r="200" spans="1:33" x14ac:dyDescent="0.25">
      <c r="A200" s="82" t="s">
        <v>29</v>
      </c>
      <c r="B200" s="82"/>
      <c r="C200" s="10"/>
      <c r="E200" s="4"/>
      <c r="F200" s="4"/>
      <c r="L200" s="18" t="s">
        <v>30</v>
      </c>
      <c r="M200" s="3" t="s">
        <v>31</v>
      </c>
    </row>
    <row r="201" spans="1:33" x14ac:dyDescent="0.25">
      <c r="A201" s="83" t="s">
        <v>230</v>
      </c>
      <c r="B201" s="83"/>
      <c r="C201" s="17" t="s">
        <v>231</v>
      </c>
    </row>
    <row r="202" spans="1:33" x14ac:dyDescent="0.25">
      <c r="A202" s="4"/>
      <c r="B202" s="4"/>
      <c r="C202" s="4"/>
      <c r="D202" s="4"/>
      <c r="E202" s="4"/>
      <c r="F202" s="4"/>
    </row>
    <row r="203" spans="1:33" x14ac:dyDescent="0.25">
      <c r="A203" s="4"/>
      <c r="B203" s="4"/>
      <c r="C203" s="4"/>
      <c r="D203" s="4"/>
      <c r="E203" s="4"/>
      <c r="F203" s="4"/>
      <c r="J203" s="21">
        <v>20</v>
      </c>
      <c r="K203" s="21">
        <v>0</v>
      </c>
      <c r="L203" s="6"/>
      <c r="N203" s="21">
        <v>22.3</v>
      </c>
      <c r="O203" s="84" t="s">
        <v>34</v>
      </c>
      <c r="P203" s="84"/>
      <c r="Q203" s="84"/>
      <c r="S203" s="21" t="s">
        <v>34</v>
      </c>
      <c r="T203" s="21" t="s">
        <v>34</v>
      </c>
      <c r="U203" s="21" t="s">
        <v>34</v>
      </c>
      <c r="V203" s="21" t="s">
        <v>34</v>
      </c>
      <c r="W203" s="21" t="s">
        <v>34</v>
      </c>
      <c r="X203" s="21" t="s">
        <v>34</v>
      </c>
    </row>
    <row r="204" spans="1:33" x14ac:dyDescent="0.25">
      <c r="A204" s="77" t="s">
        <v>35</v>
      </c>
      <c r="B204" s="79" t="s">
        <v>36</v>
      </c>
      <c r="C204" s="79" t="s">
        <v>37</v>
      </c>
      <c r="D204" s="79" t="s">
        <v>38</v>
      </c>
      <c r="E204" s="79" t="s">
        <v>39</v>
      </c>
      <c r="F204" s="79" t="s">
        <v>40</v>
      </c>
      <c r="G204" s="77" t="s">
        <v>41</v>
      </c>
      <c r="H204" s="78" t="s">
        <v>42</v>
      </c>
      <c r="I204" s="79" t="s">
        <v>43</v>
      </c>
      <c r="J204" s="74" t="s">
        <v>44</v>
      </c>
      <c r="K204" s="74" t="s">
        <v>6</v>
      </c>
      <c r="L204" s="74" t="s">
        <v>10</v>
      </c>
      <c r="M204" s="74" t="s">
        <v>14</v>
      </c>
      <c r="N204" s="74" t="s">
        <v>19</v>
      </c>
      <c r="O204" s="74" t="s">
        <v>23</v>
      </c>
      <c r="P204" s="74" t="s">
        <v>27</v>
      </c>
      <c r="Q204" s="74" t="s">
        <v>30</v>
      </c>
      <c r="R204" s="23" t="s">
        <v>45</v>
      </c>
      <c r="S204" s="24" t="s">
        <v>280</v>
      </c>
      <c r="T204" s="24" t="s">
        <v>281</v>
      </c>
      <c r="U204" s="24" t="s">
        <v>282</v>
      </c>
      <c r="V204" s="24" t="s">
        <v>283</v>
      </c>
      <c r="W204" s="24" t="s">
        <v>284</v>
      </c>
      <c r="X204" s="24" t="s">
        <v>285</v>
      </c>
    </row>
    <row r="205" spans="1:33" x14ac:dyDescent="0.25">
      <c r="A205" s="77"/>
      <c r="B205" s="80"/>
      <c r="C205" s="80"/>
      <c r="D205" s="80"/>
      <c r="E205" s="80"/>
      <c r="F205" s="80"/>
      <c r="G205" s="77"/>
      <c r="H205" s="78"/>
      <c r="I205" s="80"/>
      <c r="J205" s="75"/>
      <c r="K205" s="75"/>
      <c r="L205" s="75"/>
      <c r="M205" s="75"/>
      <c r="N205" s="75"/>
      <c r="O205" s="75"/>
      <c r="P205" s="75"/>
      <c r="Q205" s="75"/>
      <c r="R205" s="23" t="s">
        <v>46</v>
      </c>
      <c r="S205" s="58">
        <v>601</v>
      </c>
      <c r="T205" s="58">
        <v>601</v>
      </c>
      <c r="U205" s="58">
        <v>601</v>
      </c>
      <c r="V205" s="58">
        <v>601</v>
      </c>
      <c r="W205" s="58">
        <v>601</v>
      </c>
      <c r="X205" s="58">
        <v>601</v>
      </c>
    </row>
    <row r="206" spans="1:33" x14ac:dyDescent="0.25">
      <c r="A206" s="77"/>
      <c r="B206" s="81"/>
      <c r="C206" s="81"/>
      <c r="D206" s="81"/>
      <c r="E206" s="81"/>
      <c r="F206" s="81"/>
      <c r="G206" s="77"/>
      <c r="H206" s="78"/>
      <c r="I206" s="81"/>
      <c r="J206" s="76"/>
      <c r="K206" s="76"/>
      <c r="L206" s="76"/>
      <c r="M206" s="76"/>
      <c r="N206" s="76"/>
      <c r="O206" s="76"/>
      <c r="P206" s="76"/>
      <c r="Q206" s="76"/>
      <c r="R206" s="23" t="s">
        <v>47</v>
      </c>
      <c r="S206" s="21" t="s">
        <v>230</v>
      </c>
      <c r="T206" s="21" t="s">
        <v>230</v>
      </c>
      <c r="U206" s="21" t="s">
        <v>230</v>
      </c>
      <c r="V206" s="21" t="s">
        <v>230</v>
      </c>
      <c r="W206" s="21" t="s">
        <v>230</v>
      </c>
      <c r="X206" s="21" t="s">
        <v>230</v>
      </c>
    </row>
    <row r="207" spans="1:33" s="5" customFormat="1" x14ac:dyDescent="0.25">
      <c r="A207" s="26" t="s">
        <v>68</v>
      </c>
      <c r="B207" s="26" t="s">
        <v>129</v>
      </c>
      <c r="C207" s="26" t="s">
        <v>125</v>
      </c>
      <c r="D207" s="26" t="s">
        <v>70</v>
      </c>
      <c r="E207" s="27" t="s">
        <v>151</v>
      </c>
      <c r="F207" s="26" t="s">
        <v>131</v>
      </c>
      <c r="G207" s="28" t="s">
        <v>125</v>
      </c>
      <c r="H207" s="29" t="s">
        <v>49</v>
      </c>
      <c r="I207" s="30" t="s">
        <v>154</v>
      </c>
      <c r="J207" s="31">
        <v>1</v>
      </c>
      <c r="K207" s="31" t="s">
        <v>74</v>
      </c>
      <c r="L207" s="31" t="s">
        <v>75</v>
      </c>
      <c r="M207" s="32"/>
      <c r="N207" s="33">
        <v>0</v>
      </c>
      <c r="O207" s="34"/>
      <c r="P207" s="35">
        <v>0</v>
      </c>
      <c r="Q207" s="35">
        <v>0</v>
      </c>
      <c r="R207" s="36" t="s">
        <v>76</v>
      </c>
      <c r="S207" s="37">
        <v>0.2673611111111111</v>
      </c>
      <c r="T207" s="37">
        <v>0.3923611111111111</v>
      </c>
      <c r="U207" s="37">
        <v>0.51736111111111105</v>
      </c>
      <c r="V207" s="37">
        <v>0.64236111111111105</v>
      </c>
      <c r="W207" s="37">
        <v>0.76736111111111105</v>
      </c>
      <c r="X207" s="37">
        <v>0.89236111111111105</v>
      </c>
      <c r="Y207" s="3"/>
      <c r="Z207" s="3"/>
      <c r="AA207" s="3"/>
      <c r="AB207" s="3"/>
      <c r="AC207" s="3"/>
      <c r="AD207" s="3"/>
      <c r="AE207" s="3"/>
      <c r="AF207" s="3"/>
      <c r="AG207" s="3"/>
    </row>
    <row r="208" spans="1:33" s="5" customFormat="1" x14ac:dyDescent="0.25">
      <c r="A208" s="26" t="s">
        <v>68</v>
      </c>
      <c r="B208" s="26" t="s">
        <v>129</v>
      </c>
      <c r="C208" s="26" t="s">
        <v>125</v>
      </c>
      <c r="D208" s="26" t="s">
        <v>70</v>
      </c>
      <c r="E208" s="27" t="s">
        <v>151</v>
      </c>
      <c r="F208" s="26" t="s">
        <v>131</v>
      </c>
      <c r="G208" s="28" t="s">
        <v>124</v>
      </c>
      <c r="H208" s="29" t="s">
        <v>49</v>
      </c>
      <c r="I208" s="30" t="s">
        <v>155</v>
      </c>
      <c r="J208" s="31">
        <v>2</v>
      </c>
      <c r="K208" s="31" t="s">
        <v>74</v>
      </c>
      <c r="L208" s="31" t="s">
        <v>74</v>
      </c>
      <c r="M208" s="32">
        <v>0.4</v>
      </c>
      <c r="N208" s="33">
        <v>0.4</v>
      </c>
      <c r="O208" s="38">
        <v>25</v>
      </c>
      <c r="P208" s="35">
        <v>6.6666666666666664E-4</v>
      </c>
      <c r="Q208" s="35">
        <v>6.6666666666666664E-4</v>
      </c>
      <c r="R208" s="36" t="s">
        <v>76</v>
      </c>
      <c r="S208" s="39">
        <v>0.26802777777777775</v>
      </c>
      <c r="T208" s="39">
        <v>0.39302777777777775</v>
      </c>
      <c r="U208" s="39">
        <v>0.51802777777777775</v>
      </c>
      <c r="V208" s="39">
        <v>0.64302777777777775</v>
      </c>
      <c r="W208" s="39">
        <v>0.76802777777777775</v>
      </c>
      <c r="X208" s="39">
        <v>0.89302777777777775</v>
      </c>
      <c r="Y208" s="3"/>
      <c r="Z208" s="3"/>
      <c r="AA208" s="3"/>
      <c r="AB208" s="3"/>
      <c r="AC208" s="3"/>
      <c r="AD208" s="3"/>
      <c r="AE208" s="3"/>
      <c r="AF208" s="3"/>
      <c r="AG208" s="3"/>
    </row>
    <row r="209" spans="1:33" s="5" customFormat="1" x14ac:dyDescent="0.25">
      <c r="A209" s="26" t="s">
        <v>68</v>
      </c>
      <c r="B209" s="26" t="s">
        <v>129</v>
      </c>
      <c r="C209" s="26" t="s">
        <v>125</v>
      </c>
      <c r="D209" s="26" t="s">
        <v>70</v>
      </c>
      <c r="E209" s="27" t="s">
        <v>151</v>
      </c>
      <c r="F209" s="26" t="s">
        <v>131</v>
      </c>
      <c r="G209" s="28" t="s">
        <v>123</v>
      </c>
      <c r="H209" s="29" t="s">
        <v>49</v>
      </c>
      <c r="I209" s="30" t="s">
        <v>156</v>
      </c>
      <c r="J209" s="31">
        <v>3</v>
      </c>
      <c r="K209" s="31" t="s">
        <v>74</v>
      </c>
      <c r="L209" s="31" t="s">
        <v>74</v>
      </c>
      <c r="M209" s="32">
        <v>1</v>
      </c>
      <c r="N209" s="33">
        <v>1.4</v>
      </c>
      <c r="O209" s="38">
        <v>30</v>
      </c>
      <c r="P209" s="35">
        <v>1.3888888888888889E-3</v>
      </c>
      <c r="Q209" s="35">
        <v>2.0555555555555557E-3</v>
      </c>
      <c r="R209" s="36" t="s">
        <v>76</v>
      </c>
      <c r="S209" s="39">
        <v>0.26941666666666664</v>
      </c>
      <c r="T209" s="39">
        <v>0.39441666666666664</v>
      </c>
      <c r="U209" s="39">
        <v>0.51941666666666664</v>
      </c>
      <c r="V209" s="39">
        <v>0.64441666666666664</v>
      </c>
      <c r="W209" s="39">
        <v>0.76941666666666664</v>
      </c>
      <c r="X209" s="39">
        <v>0.89441666666666664</v>
      </c>
      <c r="Y209" s="3"/>
      <c r="Z209" s="3"/>
      <c r="AA209" s="3"/>
      <c r="AB209" s="3"/>
      <c r="AC209" s="3"/>
      <c r="AD209" s="3"/>
      <c r="AE209" s="3"/>
      <c r="AF209" s="3"/>
      <c r="AG209" s="3"/>
    </row>
    <row r="210" spans="1:33" s="5" customFormat="1" x14ac:dyDescent="0.25">
      <c r="A210" s="26" t="s">
        <v>68</v>
      </c>
      <c r="B210" s="26" t="s">
        <v>129</v>
      </c>
      <c r="C210" s="26" t="s">
        <v>125</v>
      </c>
      <c r="D210" s="26" t="s">
        <v>70</v>
      </c>
      <c r="E210" s="27" t="s">
        <v>147</v>
      </c>
      <c r="F210" s="26" t="s">
        <v>131</v>
      </c>
      <c r="G210" s="28" t="s">
        <v>122</v>
      </c>
      <c r="H210" s="29" t="s">
        <v>49</v>
      </c>
      <c r="I210" s="30" t="s">
        <v>157</v>
      </c>
      <c r="J210" s="31">
        <v>4</v>
      </c>
      <c r="K210" s="31" t="s">
        <v>74</v>
      </c>
      <c r="L210" s="31" t="s">
        <v>74</v>
      </c>
      <c r="M210" s="32">
        <v>0.6</v>
      </c>
      <c r="N210" s="33">
        <v>2</v>
      </c>
      <c r="O210" s="38">
        <v>29</v>
      </c>
      <c r="P210" s="35">
        <v>8.6206896551724137E-4</v>
      </c>
      <c r="Q210" s="35">
        <v>2.9176245210727971E-3</v>
      </c>
      <c r="R210" s="36" t="s">
        <v>76</v>
      </c>
      <c r="S210" s="39">
        <v>0.27027873563218385</v>
      </c>
      <c r="T210" s="39">
        <v>0.39527873563218385</v>
      </c>
      <c r="U210" s="39">
        <v>0.52027873563218385</v>
      </c>
      <c r="V210" s="39">
        <v>0.64527873563218385</v>
      </c>
      <c r="W210" s="39">
        <v>0.77027873563218385</v>
      </c>
      <c r="X210" s="39">
        <v>0.89527873563218385</v>
      </c>
      <c r="Y210" s="3"/>
      <c r="Z210" s="3"/>
      <c r="AA210" s="3"/>
      <c r="AB210" s="3"/>
      <c r="AC210" s="3"/>
      <c r="AD210" s="3"/>
      <c r="AE210" s="3"/>
      <c r="AF210" s="3"/>
      <c r="AG210" s="3"/>
    </row>
    <row r="211" spans="1:33" s="5" customFormat="1" x14ac:dyDescent="0.25">
      <c r="A211" s="26" t="s">
        <v>68</v>
      </c>
      <c r="B211" s="26" t="s">
        <v>129</v>
      </c>
      <c r="C211" s="26" t="s">
        <v>125</v>
      </c>
      <c r="D211" s="26" t="s">
        <v>70</v>
      </c>
      <c r="E211" s="27" t="s">
        <v>147</v>
      </c>
      <c r="F211" s="26" t="s">
        <v>131</v>
      </c>
      <c r="G211" s="28" t="s">
        <v>121</v>
      </c>
      <c r="H211" s="29" t="s">
        <v>49</v>
      </c>
      <c r="I211" s="30" t="s">
        <v>158</v>
      </c>
      <c r="J211" s="31">
        <v>5</v>
      </c>
      <c r="K211" s="31" t="s">
        <v>74</v>
      </c>
      <c r="L211" s="31" t="s">
        <v>74</v>
      </c>
      <c r="M211" s="32">
        <v>0.8</v>
      </c>
      <c r="N211" s="33">
        <v>2.8</v>
      </c>
      <c r="O211" s="38">
        <v>39</v>
      </c>
      <c r="P211" s="35">
        <v>8.547008547008547E-4</v>
      </c>
      <c r="Q211" s="35">
        <v>3.7723253757736518E-3</v>
      </c>
      <c r="R211" s="36" t="s">
        <v>76</v>
      </c>
      <c r="S211" s="39">
        <v>0.2711334364868847</v>
      </c>
      <c r="T211" s="39">
        <v>0.3961334364868847</v>
      </c>
      <c r="U211" s="39">
        <v>0.5211334364868847</v>
      </c>
      <c r="V211" s="39">
        <v>0.6461334364868847</v>
      </c>
      <c r="W211" s="39">
        <v>0.7711334364868847</v>
      </c>
      <c r="X211" s="39">
        <v>0.8961334364868847</v>
      </c>
      <c r="Y211" s="3"/>
      <c r="Z211" s="3"/>
      <c r="AA211" s="3"/>
      <c r="AB211" s="3"/>
      <c r="AC211" s="3"/>
      <c r="AD211" s="3"/>
      <c r="AE211" s="3"/>
      <c r="AF211" s="3"/>
      <c r="AG211" s="3"/>
    </row>
    <row r="212" spans="1:33" s="5" customFormat="1" x14ac:dyDescent="0.25">
      <c r="A212" s="26" t="s">
        <v>68</v>
      </c>
      <c r="B212" s="26" t="s">
        <v>129</v>
      </c>
      <c r="C212" s="26" t="s">
        <v>141</v>
      </c>
      <c r="D212" s="26" t="s">
        <v>107</v>
      </c>
      <c r="E212" s="27" t="s">
        <v>147</v>
      </c>
      <c r="F212" s="26" t="s">
        <v>131</v>
      </c>
      <c r="G212" s="28" t="s">
        <v>120</v>
      </c>
      <c r="H212" s="29" t="s">
        <v>49</v>
      </c>
      <c r="I212" s="30" t="s">
        <v>159</v>
      </c>
      <c r="J212" s="31">
        <v>6</v>
      </c>
      <c r="K212" s="31" t="s">
        <v>74</v>
      </c>
      <c r="L212" s="31" t="s">
        <v>74</v>
      </c>
      <c r="M212" s="32">
        <v>0.6</v>
      </c>
      <c r="N212" s="33">
        <v>3.4</v>
      </c>
      <c r="O212" s="38">
        <v>37</v>
      </c>
      <c r="P212" s="35">
        <v>6.7567567567567571E-4</v>
      </c>
      <c r="Q212" s="35">
        <v>4.4480010514493275E-3</v>
      </c>
      <c r="R212" s="36" t="s">
        <v>76</v>
      </c>
      <c r="S212" s="39">
        <v>0.27180911216256037</v>
      </c>
      <c r="T212" s="39">
        <v>0.39680911216256037</v>
      </c>
      <c r="U212" s="39">
        <v>0.52180911216256043</v>
      </c>
      <c r="V212" s="39">
        <v>0.64680911216256043</v>
      </c>
      <c r="W212" s="39">
        <v>0.77180911216256043</v>
      </c>
      <c r="X212" s="39">
        <v>0.89680911216256043</v>
      </c>
      <c r="Y212" s="3"/>
      <c r="Z212" s="3"/>
      <c r="AA212" s="3"/>
      <c r="AB212" s="3"/>
      <c r="AC212" s="3"/>
      <c r="AD212" s="3"/>
      <c r="AE212" s="3"/>
      <c r="AF212" s="3"/>
      <c r="AG212" s="3"/>
    </row>
    <row r="213" spans="1:33" s="5" customFormat="1" x14ac:dyDescent="0.25">
      <c r="A213" s="26" t="s">
        <v>68</v>
      </c>
      <c r="B213" s="26" t="s">
        <v>129</v>
      </c>
      <c r="C213" s="26" t="s">
        <v>141</v>
      </c>
      <c r="D213" s="26" t="s">
        <v>107</v>
      </c>
      <c r="E213" s="27" t="s">
        <v>145</v>
      </c>
      <c r="F213" s="26" t="s">
        <v>131</v>
      </c>
      <c r="G213" s="28" t="s">
        <v>119</v>
      </c>
      <c r="H213" s="29" t="s">
        <v>49</v>
      </c>
      <c r="I213" s="30" t="s">
        <v>160</v>
      </c>
      <c r="J213" s="31">
        <v>7</v>
      </c>
      <c r="K213" s="31" t="s">
        <v>74</v>
      </c>
      <c r="L213" s="31" t="s">
        <v>74</v>
      </c>
      <c r="M213" s="32">
        <v>0.8</v>
      </c>
      <c r="N213" s="33">
        <v>4.2</v>
      </c>
      <c r="O213" s="38">
        <v>34</v>
      </c>
      <c r="P213" s="35">
        <v>9.8039215686274508E-4</v>
      </c>
      <c r="Q213" s="35">
        <v>5.4283932083120726E-3</v>
      </c>
      <c r="R213" s="36" t="s">
        <v>76</v>
      </c>
      <c r="S213" s="39">
        <v>0.27278950431942312</v>
      </c>
      <c r="T213" s="39">
        <v>0.39778950431942312</v>
      </c>
      <c r="U213" s="39">
        <v>0.52278950431942317</v>
      </c>
      <c r="V213" s="39">
        <v>0.64778950431942317</v>
      </c>
      <c r="W213" s="39">
        <v>0.77278950431942317</v>
      </c>
      <c r="X213" s="39">
        <v>0.89778950431942317</v>
      </c>
      <c r="Y213" s="3"/>
      <c r="Z213" s="3"/>
      <c r="AA213" s="3"/>
      <c r="AB213" s="3"/>
      <c r="AC213" s="3"/>
      <c r="AD213" s="3"/>
      <c r="AE213" s="3"/>
      <c r="AF213" s="3"/>
      <c r="AG213" s="3"/>
    </row>
    <row r="214" spans="1:33" s="5" customFormat="1" x14ac:dyDescent="0.25">
      <c r="A214" s="26" t="s">
        <v>68</v>
      </c>
      <c r="B214" s="26" t="s">
        <v>129</v>
      </c>
      <c r="C214" s="26" t="s">
        <v>129</v>
      </c>
      <c r="D214" s="26" t="s">
        <v>70</v>
      </c>
      <c r="E214" s="27" t="s">
        <v>96</v>
      </c>
      <c r="F214" s="26" t="s">
        <v>131</v>
      </c>
      <c r="G214" s="28" t="s">
        <v>114</v>
      </c>
      <c r="H214" s="29" t="s">
        <v>49</v>
      </c>
      <c r="I214" s="30" t="s">
        <v>133</v>
      </c>
      <c r="J214" s="31">
        <v>8</v>
      </c>
      <c r="K214" s="31" t="s">
        <v>74</v>
      </c>
      <c r="L214" s="31" t="s">
        <v>74</v>
      </c>
      <c r="M214" s="32">
        <v>1</v>
      </c>
      <c r="N214" s="33">
        <v>5.2</v>
      </c>
      <c r="O214" s="38">
        <v>22</v>
      </c>
      <c r="P214" s="35">
        <v>1.893939393939394E-3</v>
      </c>
      <c r="Q214" s="35">
        <v>7.3223326022514666E-3</v>
      </c>
      <c r="R214" s="36" t="s">
        <v>76</v>
      </c>
      <c r="S214" s="39">
        <v>0.27468344371336251</v>
      </c>
      <c r="T214" s="39">
        <v>0.39968344371336251</v>
      </c>
      <c r="U214" s="39">
        <v>0.52468344371336262</v>
      </c>
      <c r="V214" s="39">
        <v>0.64968344371336262</v>
      </c>
      <c r="W214" s="39">
        <v>0.77468344371336262</v>
      </c>
      <c r="X214" s="39">
        <v>0.89968344371336262</v>
      </c>
      <c r="Y214" s="3"/>
      <c r="Z214" s="3"/>
      <c r="AA214" s="3"/>
      <c r="AB214" s="3"/>
      <c r="AC214" s="3"/>
      <c r="AD214" s="3"/>
      <c r="AE214" s="3"/>
      <c r="AF214" s="3"/>
      <c r="AG214" s="3"/>
    </row>
    <row r="215" spans="1:33" s="5" customFormat="1" x14ac:dyDescent="0.25">
      <c r="A215" s="26" t="s">
        <v>68</v>
      </c>
      <c r="B215" s="26" t="s">
        <v>129</v>
      </c>
      <c r="C215" s="26" t="s">
        <v>129</v>
      </c>
      <c r="D215" s="26" t="s">
        <v>70</v>
      </c>
      <c r="E215" s="27" t="s">
        <v>96</v>
      </c>
      <c r="F215" s="26" t="s">
        <v>131</v>
      </c>
      <c r="G215" s="28" t="s">
        <v>115</v>
      </c>
      <c r="H215" s="29" t="s">
        <v>49</v>
      </c>
      <c r="I215" s="30" t="s">
        <v>134</v>
      </c>
      <c r="J215" s="31">
        <v>9</v>
      </c>
      <c r="K215" s="31" t="s">
        <v>74</v>
      </c>
      <c r="L215" s="31" t="s">
        <v>74</v>
      </c>
      <c r="M215" s="32">
        <v>0.7</v>
      </c>
      <c r="N215" s="33">
        <v>5.9</v>
      </c>
      <c r="O215" s="38">
        <v>20</v>
      </c>
      <c r="P215" s="35">
        <v>1.4583333333333332E-3</v>
      </c>
      <c r="Q215" s="35">
        <v>8.7806659355848006E-3</v>
      </c>
      <c r="R215" s="36" t="s">
        <v>76</v>
      </c>
      <c r="S215" s="39">
        <v>0.27614177704669585</v>
      </c>
      <c r="T215" s="39">
        <v>0.40114177704669585</v>
      </c>
      <c r="U215" s="39">
        <v>0.52614177704669596</v>
      </c>
      <c r="V215" s="39">
        <v>0.65114177704669596</v>
      </c>
      <c r="W215" s="39">
        <v>0.77614177704669596</v>
      </c>
      <c r="X215" s="39">
        <v>0.90114177704669596</v>
      </c>
      <c r="Y215" s="3"/>
      <c r="Z215" s="3"/>
      <c r="AA215" s="3"/>
      <c r="AB215" s="3"/>
      <c r="AC215" s="3"/>
      <c r="AD215" s="3"/>
      <c r="AE215" s="3"/>
      <c r="AF215" s="3"/>
      <c r="AG215" s="3"/>
    </row>
    <row r="216" spans="1:33" s="5" customFormat="1" x14ac:dyDescent="0.25">
      <c r="A216" s="26" t="s">
        <v>68</v>
      </c>
      <c r="B216" s="26" t="s">
        <v>129</v>
      </c>
      <c r="C216" s="26" t="s">
        <v>116</v>
      </c>
      <c r="D216" s="26" t="s">
        <v>70</v>
      </c>
      <c r="E216" s="27" t="s">
        <v>96</v>
      </c>
      <c r="F216" s="26" t="s">
        <v>131</v>
      </c>
      <c r="G216" s="28" t="s">
        <v>116</v>
      </c>
      <c r="H216" s="29" t="s">
        <v>49</v>
      </c>
      <c r="I216" s="30" t="s">
        <v>135</v>
      </c>
      <c r="J216" s="31">
        <v>10</v>
      </c>
      <c r="K216" s="31" t="s">
        <v>74</v>
      </c>
      <c r="L216" s="31" t="s">
        <v>74</v>
      </c>
      <c r="M216" s="32">
        <v>1.4</v>
      </c>
      <c r="N216" s="33">
        <v>7.3000000000000007</v>
      </c>
      <c r="O216" s="38">
        <v>17</v>
      </c>
      <c r="P216" s="35">
        <v>3.4313725490196078E-3</v>
      </c>
      <c r="Q216" s="35">
        <v>1.2212038484604408E-2</v>
      </c>
      <c r="R216" s="36" t="s">
        <v>76</v>
      </c>
      <c r="S216" s="39">
        <v>0.27957314959571544</v>
      </c>
      <c r="T216" s="39">
        <v>0.40457314959571544</v>
      </c>
      <c r="U216" s="39">
        <v>0.52957314959571555</v>
      </c>
      <c r="V216" s="39">
        <v>0.65457314959571555</v>
      </c>
      <c r="W216" s="39">
        <v>0.77957314959571555</v>
      </c>
      <c r="X216" s="39">
        <v>0.90457314959571555</v>
      </c>
      <c r="Y216" s="3"/>
      <c r="Z216" s="3"/>
      <c r="AA216" s="3"/>
      <c r="AB216" s="3"/>
      <c r="AC216" s="3"/>
      <c r="AD216" s="3"/>
      <c r="AE216" s="3"/>
      <c r="AF216" s="3"/>
      <c r="AG216" s="3"/>
    </row>
    <row r="217" spans="1:33" s="5" customFormat="1" x14ac:dyDescent="0.25">
      <c r="A217" s="26" t="s">
        <v>68</v>
      </c>
      <c r="B217" s="26" t="s">
        <v>129</v>
      </c>
      <c r="C217" s="26" t="s">
        <v>116</v>
      </c>
      <c r="D217" s="26" t="s">
        <v>70</v>
      </c>
      <c r="E217" s="27" t="s">
        <v>96</v>
      </c>
      <c r="F217" s="26" t="s">
        <v>131</v>
      </c>
      <c r="G217" s="28" t="s">
        <v>116</v>
      </c>
      <c r="H217" s="29" t="s">
        <v>53</v>
      </c>
      <c r="I217" s="30" t="s">
        <v>136</v>
      </c>
      <c r="J217" s="31">
        <v>11</v>
      </c>
      <c r="K217" s="31"/>
      <c r="L217" s="31"/>
      <c r="M217" s="32">
        <v>0.5</v>
      </c>
      <c r="N217" s="33">
        <v>7.8000000000000007</v>
      </c>
      <c r="O217" s="38">
        <v>23</v>
      </c>
      <c r="P217" s="35">
        <v>9.0579710144927537E-4</v>
      </c>
      <c r="Q217" s="35">
        <v>1.3117835586053684E-2</v>
      </c>
      <c r="R217" s="36" t="s">
        <v>76</v>
      </c>
      <c r="S217" s="39">
        <v>0.28047894669716472</v>
      </c>
      <c r="T217" s="39">
        <v>0.40547894669716472</v>
      </c>
      <c r="U217" s="39">
        <v>0.53047894669716478</v>
      </c>
      <c r="V217" s="39">
        <v>0.65547894669716478</v>
      </c>
      <c r="W217" s="39">
        <v>0.78047894669716478</v>
      </c>
      <c r="X217" s="39">
        <v>0.90547894669716478</v>
      </c>
      <c r="Y217" s="3"/>
      <c r="Z217" s="3"/>
      <c r="AA217" s="3"/>
      <c r="AB217" s="3"/>
      <c r="AC217" s="3"/>
      <c r="AD217" s="3"/>
      <c r="AE217" s="3"/>
      <c r="AF217" s="3"/>
      <c r="AG217" s="3"/>
    </row>
    <row r="218" spans="1:33" s="5" customFormat="1" x14ac:dyDescent="0.25">
      <c r="A218" s="26" t="s">
        <v>68</v>
      </c>
      <c r="B218" s="26" t="s">
        <v>129</v>
      </c>
      <c r="C218" s="26" t="s">
        <v>129</v>
      </c>
      <c r="D218" s="26" t="s">
        <v>70</v>
      </c>
      <c r="E218" s="27" t="s">
        <v>96</v>
      </c>
      <c r="F218" s="26" t="s">
        <v>131</v>
      </c>
      <c r="G218" s="28" t="s">
        <v>115</v>
      </c>
      <c r="H218" s="29" t="s">
        <v>53</v>
      </c>
      <c r="I218" s="30" t="s">
        <v>137</v>
      </c>
      <c r="J218" s="31">
        <v>12</v>
      </c>
      <c r="K218" s="31"/>
      <c r="L218" s="31"/>
      <c r="M218" s="32">
        <v>1.1000000000000001</v>
      </c>
      <c r="N218" s="33">
        <v>8.9</v>
      </c>
      <c r="O218" s="38">
        <v>22</v>
      </c>
      <c r="P218" s="35">
        <v>2.0833333333333333E-3</v>
      </c>
      <c r="Q218" s="35">
        <v>1.5201168919387017E-2</v>
      </c>
      <c r="R218" s="36" t="s">
        <v>76</v>
      </c>
      <c r="S218" s="39">
        <v>0.28256228003049805</v>
      </c>
      <c r="T218" s="39">
        <v>0.40756228003049805</v>
      </c>
      <c r="U218" s="39">
        <v>0.5325622800304981</v>
      </c>
      <c r="V218" s="39">
        <v>0.6575622800304981</v>
      </c>
      <c r="W218" s="39">
        <v>0.7825622800304981</v>
      </c>
      <c r="X218" s="39">
        <v>0.9075622800304981</v>
      </c>
      <c r="Y218" s="3"/>
      <c r="Z218" s="3"/>
      <c r="AA218" s="3"/>
      <c r="AB218" s="3"/>
      <c r="AC218" s="3"/>
      <c r="AD218" s="3"/>
      <c r="AE218" s="3"/>
      <c r="AF218" s="3"/>
      <c r="AG218" s="3"/>
    </row>
    <row r="219" spans="1:33" s="5" customFormat="1" x14ac:dyDescent="0.25">
      <c r="A219" s="26" t="s">
        <v>68</v>
      </c>
      <c r="B219" s="26" t="s">
        <v>129</v>
      </c>
      <c r="C219" s="26" t="s">
        <v>129</v>
      </c>
      <c r="D219" s="26" t="s">
        <v>70</v>
      </c>
      <c r="E219" s="27" t="s">
        <v>96</v>
      </c>
      <c r="F219" s="26" t="s">
        <v>131</v>
      </c>
      <c r="G219" s="28" t="s">
        <v>114</v>
      </c>
      <c r="H219" s="29" t="s">
        <v>53</v>
      </c>
      <c r="I219" s="30" t="s">
        <v>138</v>
      </c>
      <c r="J219" s="31">
        <v>13</v>
      </c>
      <c r="K219" s="31"/>
      <c r="L219" s="31"/>
      <c r="M219" s="32">
        <v>0.9</v>
      </c>
      <c r="N219" s="33">
        <v>9.8000000000000007</v>
      </c>
      <c r="O219" s="38">
        <v>27</v>
      </c>
      <c r="P219" s="35">
        <v>1.3888888888888889E-3</v>
      </c>
      <c r="Q219" s="35">
        <v>1.6590057808275906E-2</v>
      </c>
      <c r="R219" s="36" t="s">
        <v>76</v>
      </c>
      <c r="S219" s="39">
        <v>0.28395116891938693</v>
      </c>
      <c r="T219" s="39">
        <v>0.40895116891938693</v>
      </c>
      <c r="U219" s="39">
        <v>0.53395116891938699</v>
      </c>
      <c r="V219" s="39">
        <v>0.65895116891938699</v>
      </c>
      <c r="W219" s="39">
        <v>0.78395116891938699</v>
      </c>
      <c r="X219" s="39">
        <v>0.90895116891938699</v>
      </c>
      <c r="Y219" s="3"/>
      <c r="Z219" s="3"/>
      <c r="AA219" s="3"/>
      <c r="AB219" s="3"/>
      <c r="AC219" s="3"/>
      <c r="AD219" s="3"/>
      <c r="AE219" s="3"/>
      <c r="AF219" s="3"/>
      <c r="AG219" s="3"/>
    </row>
    <row r="220" spans="1:33" s="5" customFormat="1" x14ac:dyDescent="0.25">
      <c r="A220" s="26" t="s">
        <v>68</v>
      </c>
      <c r="B220" s="26" t="s">
        <v>129</v>
      </c>
      <c r="C220" s="26" t="s">
        <v>129</v>
      </c>
      <c r="D220" s="26" t="s">
        <v>83</v>
      </c>
      <c r="E220" s="27" t="s">
        <v>130</v>
      </c>
      <c r="F220" s="26" t="s">
        <v>131</v>
      </c>
      <c r="G220" s="28" t="s">
        <v>113</v>
      </c>
      <c r="H220" s="29" t="s">
        <v>53</v>
      </c>
      <c r="I220" s="30" t="s">
        <v>161</v>
      </c>
      <c r="J220" s="31">
        <v>14</v>
      </c>
      <c r="K220" s="31" t="s">
        <v>74</v>
      </c>
      <c r="L220" s="31" t="s">
        <v>74</v>
      </c>
      <c r="M220" s="32">
        <v>0.7</v>
      </c>
      <c r="N220" s="33">
        <v>10.5</v>
      </c>
      <c r="O220" s="38">
        <v>34</v>
      </c>
      <c r="P220" s="35">
        <v>8.5784313725490195E-4</v>
      </c>
      <c r="Q220" s="35">
        <v>1.7447900945530809E-2</v>
      </c>
      <c r="R220" s="36" t="s">
        <v>76</v>
      </c>
      <c r="S220" s="39">
        <v>0.28480901205664183</v>
      </c>
      <c r="T220" s="39">
        <v>0.40980901205664183</v>
      </c>
      <c r="U220" s="39">
        <v>0.53480901205664189</v>
      </c>
      <c r="V220" s="39">
        <v>0.65980901205664189</v>
      </c>
      <c r="W220" s="39">
        <v>0.78480901205664189</v>
      </c>
      <c r="X220" s="39">
        <v>0.90980901205664189</v>
      </c>
      <c r="Y220" s="3"/>
      <c r="Z220" s="3"/>
      <c r="AA220" s="3"/>
      <c r="AB220" s="3"/>
      <c r="AC220" s="3"/>
      <c r="AD220" s="3"/>
      <c r="AE220" s="3"/>
      <c r="AF220" s="3"/>
      <c r="AG220" s="3"/>
    </row>
    <row r="221" spans="1:33" s="5" customFormat="1" ht="31.5" x14ac:dyDescent="0.25">
      <c r="A221" s="26" t="s">
        <v>68</v>
      </c>
      <c r="B221" s="26" t="s">
        <v>94</v>
      </c>
      <c r="C221" s="26" t="s">
        <v>126</v>
      </c>
      <c r="D221" s="26" t="s">
        <v>83</v>
      </c>
      <c r="E221" s="27" t="s">
        <v>127</v>
      </c>
      <c r="F221" s="26" t="s">
        <v>97</v>
      </c>
      <c r="G221" s="28" t="s">
        <v>112</v>
      </c>
      <c r="H221" s="29" t="s">
        <v>49</v>
      </c>
      <c r="I221" s="30" t="s">
        <v>162</v>
      </c>
      <c r="J221" s="31">
        <v>15</v>
      </c>
      <c r="K221" s="31" t="s">
        <v>74</v>
      </c>
      <c r="L221" s="31" t="s">
        <v>75</v>
      </c>
      <c r="M221" s="32">
        <v>4.9000000000000004</v>
      </c>
      <c r="N221" s="33">
        <v>15.4</v>
      </c>
      <c r="O221" s="38">
        <v>41</v>
      </c>
      <c r="P221" s="35">
        <v>4.9796747967479679E-3</v>
      </c>
      <c r="Q221" s="35">
        <v>2.2427575742278778E-2</v>
      </c>
      <c r="R221" s="36" t="s">
        <v>76</v>
      </c>
      <c r="S221" s="39">
        <v>0.28978868685338982</v>
      </c>
      <c r="T221" s="39">
        <v>0.41478868685338982</v>
      </c>
      <c r="U221" s="39">
        <v>0.53978868685338988</v>
      </c>
      <c r="V221" s="39">
        <v>0.66478868685338988</v>
      </c>
      <c r="W221" s="39">
        <v>0.78978868685338988</v>
      </c>
      <c r="X221" s="39">
        <v>0.91478868685338988</v>
      </c>
      <c r="Y221" s="3"/>
      <c r="Z221" s="3"/>
      <c r="AA221" s="3"/>
      <c r="AB221" s="3"/>
      <c r="AC221" s="3"/>
      <c r="AD221" s="3"/>
      <c r="AE221" s="3"/>
      <c r="AF221" s="3"/>
      <c r="AG221" s="3"/>
    </row>
    <row r="222" spans="1:33" s="5" customFormat="1" x14ac:dyDescent="0.25">
      <c r="A222" s="26" t="s">
        <v>68</v>
      </c>
      <c r="B222" s="26" t="s">
        <v>69</v>
      </c>
      <c r="C222" s="26" t="s">
        <v>69</v>
      </c>
      <c r="D222" s="26" t="s">
        <v>70</v>
      </c>
      <c r="E222" s="27" t="s">
        <v>81</v>
      </c>
      <c r="F222" s="26" t="s">
        <v>72</v>
      </c>
      <c r="G222" s="28" t="s">
        <v>52</v>
      </c>
      <c r="H222" s="29" t="s">
        <v>49</v>
      </c>
      <c r="I222" s="30" t="s">
        <v>105</v>
      </c>
      <c r="J222" s="31">
        <v>16</v>
      </c>
      <c r="K222" s="31" t="s">
        <v>74</v>
      </c>
      <c r="L222" s="31" t="s">
        <v>75</v>
      </c>
      <c r="M222" s="32">
        <v>5</v>
      </c>
      <c r="N222" s="33">
        <v>20.399999999999999</v>
      </c>
      <c r="O222" s="38">
        <v>25</v>
      </c>
      <c r="P222" s="35">
        <v>8.3333333333333332E-3</v>
      </c>
      <c r="Q222" s="35">
        <v>3.076090907561211E-2</v>
      </c>
      <c r="R222" s="36" t="s">
        <v>76</v>
      </c>
      <c r="S222" s="39">
        <v>0.29812202018672318</v>
      </c>
      <c r="T222" s="39">
        <v>0.42312202018672318</v>
      </c>
      <c r="U222" s="39">
        <v>0.54812202018672318</v>
      </c>
      <c r="V222" s="39">
        <v>0.67312202018672318</v>
      </c>
      <c r="W222" s="39">
        <v>0.79812202018672318</v>
      </c>
      <c r="X222" s="39">
        <v>0.92312202018672318</v>
      </c>
      <c r="Y222" s="3"/>
      <c r="Z222" s="3"/>
      <c r="AA222" s="3"/>
      <c r="AB222" s="3"/>
      <c r="AC222" s="3"/>
      <c r="AD222" s="3"/>
      <c r="AE222" s="3"/>
      <c r="AF222" s="3"/>
      <c r="AG222" s="3"/>
    </row>
    <row r="223" spans="1:33" s="5" customFormat="1" x14ac:dyDescent="0.25">
      <c r="A223" s="26" t="s">
        <v>68</v>
      </c>
      <c r="B223" s="26" t="s">
        <v>69</v>
      </c>
      <c r="C223" s="26" t="s">
        <v>69</v>
      </c>
      <c r="D223" s="26" t="s">
        <v>70</v>
      </c>
      <c r="E223" s="27" t="s">
        <v>79</v>
      </c>
      <c r="F223" s="26" t="s">
        <v>72</v>
      </c>
      <c r="G223" s="28" t="s">
        <v>64</v>
      </c>
      <c r="H223" s="29" t="s">
        <v>65</v>
      </c>
      <c r="I223" s="30" t="s">
        <v>106</v>
      </c>
      <c r="J223" s="31">
        <v>17</v>
      </c>
      <c r="K223" s="31" t="s">
        <v>74</v>
      </c>
      <c r="L223" s="31" t="s">
        <v>75</v>
      </c>
      <c r="M223" s="32">
        <v>0.5</v>
      </c>
      <c r="N223" s="33">
        <v>20.9</v>
      </c>
      <c r="O223" s="38">
        <v>22</v>
      </c>
      <c r="P223" s="35">
        <v>9.46969696969697E-4</v>
      </c>
      <c r="Q223" s="35">
        <v>3.1707878772581806E-2</v>
      </c>
      <c r="R223" s="36" t="s">
        <v>76</v>
      </c>
      <c r="S223" s="39">
        <v>0.2990689898836929</v>
      </c>
      <c r="T223" s="39">
        <v>0.4240689898836929</v>
      </c>
      <c r="U223" s="39">
        <v>0.5490689898836929</v>
      </c>
      <c r="V223" s="39">
        <v>0.6740689898836929</v>
      </c>
      <c r="W223" s="39">
        <v>0.7990689898836929</v>
      </c>
      <c r="X223" s="39">
        <v>0.9240689898836929</v>
      </c>
      <c r="Y223" s="3"/>
      <c r="Z223" s="3"/>
      <c r="AA223" s="3"/>
      <c r="AB223" s="3"/>
      <c r="AC223" s="3"/>
      <c r="AD223" s="3"/>
      <c r="AE223" s="3"/>
      <c r="AF223" s="3"/>
      <c r="AG223" s="3"/>
    </row>
    <row r="224" spans="1:33" s="5" customFormat="1" x14ac:dyDescent="0.25">
      <c r="A224" s="26" t="s">
        <v>68</v>
      </c>
      <c r="B224" s="26" t="s">
        <v>69</v>
      </c>
      <c r="C224" s="26" t="s">
        <v>69</v>
      </c>
      <c r="D224" s="26" t="s">
        <v>107</v>
      </c>
      <c r="E224" s="27" t="s">
        <v>108</v>
      </c>
      <c r="F224" s="26" t="s">
        <v>72</v>
      </c>
      <c r="G224" s="28" t="s">
        <v>66</v>
      </c>
      <c r="H224" s="29" t="s">
        <v>49</v>
      </c>
      <c r="I224" s="30" t="s">
        <v>109</v>
      </c>
      <c r="J224" s="31">
        <v>18</v>
      </c>
      <c r="K224" s="31" t="s">
        <v>74</v>
      </c>
      <c r="L224" s="31" t="s">
        <v>74</v>
      </c>
      <c r="M224" s="32">
        <v>0.6</v>
      </c>
      <c r="N224" s="33">
        <v>21.5</v>
      </c>
      <c r="O224" s="38">
        <v>22</v>
      </c>
      <c r="P224" s="35">
        <v>1.1363636363636363E-3</v>
      </c>
      <c r="Q224" s="35">
        <v>3.2844242408945443E-2</v>
      </c>
      <c r="R224" s="36" t="s">
        <v>76</v>
      </c>
      <c r="S224" s="39">
        <v>0.30020535352005656</v>
      </c>
      <c r="T224" s="39">
        <v>0.42520535352005656</v>
      </c>
      <c r="U224" s="39">
        <v>0.55020535352005651</v>
      </c>
      <c r="V224" s="39">
        <v>0.67520535352005651</v>
      </c>
      <c r="W224" s="39">
        <v>0.80020535352005651</v>
      </c>
      <c r="X224" s="39">
        <v>0.92520535352005651</v>
      </c>
      <c r="Y224" s="3"/>
      <c r="Z224" s="3"/>
      <c r="AA224" s="3"/>
      <c r="AB224" s="3"/>
      <c r="AC224" s="3"/>
      <c r="AD224" s="3"/>
      <c r="AE224" s="3"/>
      <c r="AF224" s="3"/>
      <c r="AG224" s="3"/>
    </row>
    <row r="225" spans="1:33" s="5" customFormat="1" x14ac:dyDescent="0.25">
      <c r="A225" s="26" t="s">
        <v>68</v>
      </c>
      <c r="B225" s="26" t="s">
        <v>69</v>
      </c>
      <c r="C225" s="26" t="s">
        <v>69</v>
      </c>
      <c r="D225" s="26" t="s">
        <v>107</v>
      </c>
      <c r="E225" s="27" t="s">
        <v>108</v>
      </c>
      <c r="F225" s="26" t="s">
        <v>72</v>
      </c>
      <c r="G225" s="28" t="s">
        <v>67</v>
      </c>
      <c r="H225" s="29" t="s">
        <v>49</v>
      </c>
      <c r="I225" s="30" t="s">
        <v>110</v>
      </c>
      <c r="J225" s="31">
        <v>19</v>
      </c>
      <c r="K225" s="31" t="s">
        <v>74</v>
      </c>
      <c r="L225" s="31" t="s">
        <v>74</v>
      </c>
      <c r="M225" s="32">
        <v>0.5</v>
      </c>
      <c r="N225" s="33">
        <v>22</v>
      </c>
      <c r="O225" s="38">
        <v>19</v>
      </c>
      <c r="P225" s="35">
        <v>1.0964912280701754E-3</v>
      </c>
      <c r="Q225" s="35">
        <v>3.3940733637015622E-2</v>
      </c>
      <c r="R225" s="36" t="s">
        <v>76</v>
      </c>
      <c r="S225" s="39">
        <v>0.30130184474812671</v>
      </c>
      <c r="T225" s="39">
        <v>0.42630184474812671</v>
      </c>
      <c r="U225" s="39">
        <v>0.55130184474812671</v>
      </c>
      <c r="V225" s="39">
        <v>0.67630184474812671</v>
      </c>
      <c r="W225" s="39">
        <v>0.80130184474812671</v>
      </c>
      <c r="X225" s="39">
        <v>0.92630184474812671</v>
      </c>
      <c r="Y225" s="3"/>
      <c r="Z225" s="3"/>
      <c r="AA225" s="3"/>
      <c r="AB225" s="3"/>
      <c r="AC225" s="3"/>
      <c r="AD225" s="3"/>
      <c r="AE225" s="3"/>
      <c r="AF225" s="3"/>
      <c r="AG225" s="3"/>
    </row>
    <row r="226" spans="1:33" s="5" customFormat="1" x14ac:dyDescent="0.25">
      <c r="A226" s="26" t="s">
        <v>68</v>
      </c>
      <c r="B226" s="26" t="s">
        <v>69</v>
      </c>
      <c r="C226" s="26" t="s">
        <v>69</v>
      </c>
      <c r="D226" s="26" t="s">
        <v>70</v>
      </c>
      <c r="E226" s="27" t="s">
        <v>71</v>
      </c>
      <c r="F226" s="26" t="s">
        <v>72</v>
      </c>
      <c r="G226" s="28" t="s">
        <v>48</v>
      </c>
      <c r="H226" s="29" t="s">
        <v>49</v>
      </c>
      <c r="I226" s="30" t="s">
        <v>73</v>
      </c>
      <c r="J226" s="31">
        <v>20</v>
      </c>
      <c r="K226" s="31" t="s">
        <v>74</v>
      </c>
      <c r="L226" s="31" t="s">
        <v>75</v>
      </c>
      <c r="M226" s="32">
        <v>0.3</v>
      </c>
      <c r="N226" s="33">
        <v>22.3</v>
      </c>
      <c r="O226" s="38">
        <v>25</v>
      </c>
      <c r="P226" s="35">
        <v>5.0000000000000001E-4</v>
      </c>
      <c r="Q226" s="35">
        <v>3.4440733637015622E-2</v>
      </c>
      <c r="R226" s="36" t="s">
        <v>99</v>
      </c>
      <c r="S226" s="39">
        <v>0.30180184474812671</v>
      </c>
      <c r="T226" s="39">
        <v>0.42680184474812671</v>
      </c>
      <c r="U226" s="39">
        <v>0.55180184474812666</v>
      </c>
      <c r="V226" s="39">
        <v>0.67680184474812666</v>
      </c>
      <c r="W226" s="39">
        <v>0.80180184474812666</v>
      </c>
      <c r="X226" s="39">
        <v>0.92680184474812666</v>
      </c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s="14" customFormat="1" x14ac:dyDescent="0.25">
      <c r="G227" s="41"/>
      <c r="H227" s="42"/>
      <c r="I227" s="41"/>
      <c r="M227" s="45"/>
      <c r="N227" s="46"/>
      <c r="O227" s="47"/>
      <c r="P227" s="48"/>
      <c r="Q227" s="48"/>
      <c r="R227" s="41"/>
      <c r="S227" s="43">
        <v>3.4440733637015608E-2</v>
      </c>
      <c r="T227" s="43">
        <v>3.4440733637015608E-2</v>
      </c>
      <c r="U227" s="43">
        <v>3.4440733637015608E-2</v>
      </c>
      <c r="V227" s="43">
        <v>3.4440733637015608E-2</v>
      </c>
      <c r="W227" s="43">
        <v>3.4440733637015608E-2</v>
      </c>
      <c r="X227" s="43">
        <v>3.4440733637015608E-2</v>
      </c>
      <c r="Y227" s="3"/>
      <c r="Z227" s="3"/>
      <c r="AA227" s="3"/>
      <c r="AB227" s="3"/>
      <c r="AC227" s="3"/>
      <c r="AD227" s="3"/>
      <c r="AE227" s="3"/>
      <c r="AF227" s="3"/>
      <c r="AG227" s="3"/>
    </row>
  </sheetData>
  <mergeCells count="174">
    <mergeCell ref="A6:B6"/>
    <mergeCell ref="A7:B7"/>
    <mergeCell ref="A8:B8"/>
    <mergeCell ref="A9:B9"/>
    <mergeCell ref="A10:B10"/>
    <mergeCell ref="O12:Q12"/>
    <mergeCell ref="A1:B1"/>
    <mergeCell ref="I1:J1"/>
    <mergeCell ref="A2:B2"/>
    <mergeCell ref="A3:B3"/>
    <mergeCell ref="A4:B4"/>
    <mergeCell ref="A5:B5"/>
    <mergeCell ref="P13:P15"/>
    <mergeCell ref="Q13:Q15"/>
    <mergeCell ref="A39:B39"/>
    <mergeCell ref="I39:J39"/>
    <mergeCell ref="G13:G15"/>
    <mergeCell ref="H13:H15"/>
    <mergeCell ref="I13:I15"/>
    <mergeCell ref="J13:J15"/>
    <mergeCell ref="K13:K15"/>
    <mergeCell ref="L13:L15"/>
    <mergeCell ref="A13:A15"/>
    <mergeCell ref="B13:B15"/>
    <mergeCell ref="C13:C15"/>
    <mergeCell ref="D13:D15"/>
    <mergeCell ref="E13:E15"/>
    <mergeCell ref="F13:F15"/>
    <mergeCell ref="A40:B40"/>
    <mergeCell ref="A41:B41"/>
    <mergeCell ref="A42:B42"/>
    <mergeCell ref="A43:B43"/>
    <mergeCell ref="A44:B44"/>
    <mergeCell ref="A45:B45"/>
    <mergeCell ref="M13:M15"/>
    <mergeCell ref="N13:N15"/>
    <mergeCell ref="O13:O15"/>
    <mergeCell ref="A46:B46"/>
    <mergeCell ref="A47:B47"/>
    <mergeCell ref="A48:B48"/>
    <mergeCell ref="O50:Q50"/>
    <mergeCell ref="A51:A53"/>
    <mergeCell ref="B51:B53"/>
    <mergeCell ref="C51:C53"/>
    <mergeCell ref="D51:D53"/>
    <mergeCell ref="E51:E53"/>
    <mergeCell ref="F51:F53"/>
    <mergeCell ref="P51:P53"/>
    <mergeCell ref="Q51:Q53"/>
    <mergeCell ref="A78:B78"/>
    <mergeCell ref="I78:J78"/>
    <mergeCell ref="G51:G53"/>
    <mergeCell ref="H51:H53"/>
    <mergeCell ref="I51:I53"/>
    <mergeCell ref="J51:J53"/>
    <mergeCell ref="K51:K53"/>
    <mergeCell ref="L51:L53"/>
    <mergeCell ref="A79:B79"/>
    <mergeCell ref="A80:B80"/>
    <mergeCell ref="A81:B81"/>
    <mergeCell ref="A82:B82"/>
    <mergeCell ref="A83:B83"/>
    <mergeCell ref="A84:B84"/>
    <mergeCell ref="M51:M53"/>
    <mergeCell ref="N51:N53"/>
    <mergeCell ref="O51:O53"/>
    <mergeCell ref="A85:B85"/>
    <mergeCell ref="A86:B86"/>
    <mergeCell ref="A87:B87"/>
    <mergeCell ref="O89:Q89"/>
    <mergeCell ref="A90:A92"/>
    <mergeCell ref="B90:B92"/>
    <mergeCell ref="C90:C92"/>
    <mergeCell ref="D90:D92"/>
    <mergeCell ref="E90:E92"/>
    <mergeCell ref="F90:F92"/>
    <mergeCell ref="P90:P92"/>
    <mergeCell ref="Q90:Q92"/>
    <mergeCell ref="A115:B115"/>
    <mergeCell ref="I115:J115"/>
    <mergeCell ref="G90:G92"/>
    <mergeCell ref="H90:H92"/>
    <mergeCell ref="I90:I92"/>
    <mergeCell ref="J90:J92"/>
    <mergeCell ref="K90:K92"/>
    <mergeCell ref="L90:L92"/>
    <mergeCell ref="A116:B116"/>
    <mergeCell ref="A117:B117"/>
    <mergeCell ref="A118:B118"/>
    <mergeCell ref="A119:B119"/>
    <mergeCell ref="A120:B120"/>
    <mergeCell ref="A121:B121"/>
    <mergeCell ref="M90:M92"/>
    <mergeCell ref="N90:N92"/>
    <mergeCell ref="O90:O92"/>
    <mergeCell ref="A122:B122"/>
    <mergeCell ref="A123:B123"/>
    <mergeCell ref="A124:B124"/>
    <mergeCell ref="O126:Q126"/>
    <mergeCell ref="A127:A129"/>
    <mergeCell ref="B127:B129"/>
    <mergeCell ref="C127:C129"/>
    <mergeCell ref="D127:D129"/>
    <mergeCell ref="E127:E129"/>
    <mergeCell ref="F127:F129"/>
    <mergeCell ref="P127:P129"/>
    <mergeCell ref="Q127:Q129"/>
    <mergeCell ref="A155:B155"/>
    <mergeCell ref="I155:J155"/>
    <mergeCell ref="G127:G129"/>
    <mergeCell ref="H127:H129"/>
    <mergeCell ref="I127:I129"/>
    <mergeCell ref="J127:J129"/>
    <mergeCell ref="K127:K129"/>
    <mergeCell ref="L127:L129"/>
    <mergeCell ref="A156:B156"/>
    <mergeCell ref="A157:B157"/>
    <mergeCell ref="A158:B158"/>
    <mergeCell ref="A159:B159"/>
    <mergeCell ref="A160:B160"/>
    <mergeCell ref="A161:B161"/>
    <mergeCell ref="M127:M129"/>
    <mergeCell ref="N127:N129"/>
    <mergeCell ref="O127:O129"/>
    <mergeCell ref="A162:B162"/>
    <mergeCell ref="A163:B163"/>
    <mergeCell ref="A164:B164"/>
    <mergeCell ref="O166:Q166"/>
    <mergeCell ref="A167:A169"/>
    <mergeCell ref="B167:B169"/>
    <mergeCell ref="C167:C169"/>
    <mergeCell ref="D167:D169"/>
    <mergeCell ref="E167:E169"/>
    <mergeCell ref="F167:F169"/>
    <mergeCell ref="P167:P169"/>
    <mergeCell ref="Q167:Q169"/>
    <mergeCell ref="A192:B192"/>
    <mergeCell ref="I192:J192"/>
    <mergeCell ref="G167:G169"/>
    <mergeCell ref="H167:H169"/>
    <mergeCell ref="I167:I169"/>
    <mergeCell ref="J167:J169"/>
    <mergeCell ref="K167:K169"/>
    <mergeCell ref="L167:L169"/>
    <mergeCell ref="A193:B193"/>
    <mergeCell ref="A194:B194"/>
    <mergeCell ref="A195:B195"/>
    <mergeCell ref="A196:B196"/>
    <mergeCell ref="A197:B197"/>
    <mergeCell ref="A198:B198"/>
    <mergeCell ref="M167:M169"/>
    <mergeCell ref="N167:N169"/>
    <mergeCell ref="O167:O169"/>
    <mergeCell ref="A199:B199"/>
    <mergeCell ref="A200:B200"/>
    <mergeCell ref="A201:B201"/>
    <mergeCell ref="O203:Q203"/>
    <mergeCell ref="A204:A206"/>
    <mergeCell ref="B204:B206"/>
    <mergeCell ref="C204:C206"/>
    <mergeCell ref="D204:D206"/>
    <mergeCell ref="E204:E206"/>
    <mergeCell ref="F204:F206"/>
    <mergeCell ref="M204:M206"/>
    <mergeCell ref="N204:N206"/>
    <mergeCell ref="O204:O206"/>
    <mergeCell ref="P204:P206"/>
    <mergeCell ref="Q204:Q206"/>
    <mergeCell ref="G204:G206"/>
    <mergeCell ref="H204:H206"/>
    <mergeCell ref="I204:I206"/>
    <mergeCell ref="J204:J206"/>
    <mergeCell ref="K204:K206"/>
    <mergeCell ref="L204:L206"/>
  </mergeCells>
  <phoneticPr fontId="8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9947-4ED1-40E3-9BAE-380E4BD72FFF}">
  <dimension ref="A1:AD60"/>
  <sheetViews>
    <sheetView topLeftCell="E1" zoomScale="68" zoomScaleNormal="68" workbookViewId="0">
      <selection activeCell="V39" sqref="V39"/>
    </sheetView>
  </sheetViews>
  <sheetFormatPr defaultColWidth="9.140625" defaultRowHeight="15.75" x14ac:dyDescent="0.25"/>
  <cols>
    <col min="1" max="2" width="14.7109375" style="3" customWidth="1"/>
    <col min="3" max="3" width="17.7109375" style="3" customWidth="1"/>
    <col min="4" max="4" width="24.7109375" style="3" customWidth="1"/>
    <col min="5" max="6" width="20.7109375" style="3" customWidth="1"/>
    <col min="7" max="7" width="41.85546875" style="3" customWidth="1"/>
    <col min="8" max="8" width="4.7109375" style="19" customWidth="1"/>
    <col min="9" max="9" width="47.7109375" style="15" customWidth="1"/>
    <col min="10" max="15" width="7.5703125" style="3" customWidth="1"/>
    <col min="16" max="18" width="12.7109375" style="3" customWidth="1"/>
    <col min="19" max="28" width="10" style="3" customWidth="1"/>
    <col min="29" max="16384" width="9.140625" style="3"/>
  </cols>
  <sheetData>
    <row r="1" spans="1:30" x14ac:dyDescent="0.25">
      <c r="A1" s="82" t="s">
        <v>0</v>
      </c>
      <c r="B1" s="82"/>
      <c r="C1" s="2">
        <v>65</v>
      </c>
      <c r="F1" s="1" t="s">
        <v>1</v>
      </c>
      <c r="G1" s="2" t="s">
        <v>319</v>
      </c>
      <c r="H1" s="3"/>
      <c r="I1" s="82" t="s">
        <v>2</v>
      </c>
      <c r="J1" s="82"/>
      <c r="K1" s="4"/>
      <c r="L1" s="4"/>
      <c r="M1" s="4"/>
      <c r="O1" s="4"/>
      <c r="Q1" s="5"/>
      <c r="R1" s="6"/>
      <c r="S1" s="7"/>
    </row>
    <row r="2" spans="1:30" ht="62.25" x14ac:dyDescent="0.25">
      <c r="A2" s="82" t="s">
        <v>3</v>
      </c>
      <c r="B2" s="82"/>
      <c r="C2" s="59">
        <v>65</v>
      </c>
      <c r="F2" s="9"/>
      <c r="G2" s="10"/>
      <c r="H2" s="4"/>
      <c r="I2" s="4"/>
      <c r="J2" s="11"/>
      <c r="K2" s="12"/>
      <c r="L2" s="12"/>
      <c r="M2" s="4"/>
      <c r="N2" s="4"/>
      <c r="O2" s="4"/>
      <c r="P2" s="13"/>
      <c r="Q2" s="5"/>
      <c r="R2" s="6"/>
      <c r="S2" s="7"/>
    </row>
    <row r="3" spans="1:30" x14ac:dyDescent="0.25">
      <c r="A3" s="82" t="s">
        <v>4</v>
      </c>
      <c r="B3" s="82"/>
      <c r="C3" s="2" t="s">
        <v>227</v>
      </c>
      <c r="F3" s="9"/>
      <c r="H3" s="5"/>
      <c r="I3" s="5"/>
      <c r="J3" s="5"/>
      <c r="K3" s="5"/>
      <c r="L3" s="14" t="s">
        <v>6</v>
      </c>
      <c r="M3" s="5" t="s">
        <v>7</v>
      </c>
      <c r="N3" s="5"/>
      <c r="O3" s="5"/>
      <c r="P3" s="5"/>
      <c r="Q3" s="5"/>
      <c r="R3" s="5"/>
    </row>
    <row r="4" spans="1:30" x14ac:dyDescent="0.25">
      <c r="A4" s="82" t="s">
        <v>8</v>
      </c>
      <c r="B4" s="82"/>
      <c r="C4" s="2" t="s">
        <v>163</v>
      </c>
      <c r="F4" s="9"/>
      <c r="G4" s="5"/>
      <c r="H4" s="5"/>
      <c r="I4" s="5"/>
      <c r="J4" s="5"/>
      <c r="K4" s="5"/>
      <c r="L4" s="14" t="s">
        <v>10</v>
      </c>
      <c r="M4" s="5" t="s">
        <v>11</v>
      </c>
      <c r="N4" s="5"/>
      <c r="O4" s="5"/>
      <c r="P4" s="5"/>
      <c r="Q4" s="5"/>
      <c r="R4" s="5"/>
    </row>
    <row r="5" spans="1:30" x14ac:dyDescent="0.25">
      <c r="A5" s="82" t="s">
        <v>12</v>
      </c>
      <c r="B5" s="82"/>
      <c r="C5" s="2" t="s">
        <v>13</v>
      </c>
      <c r="F5" s="9"/>
      <c r="G5" s="15"/>
      <c r="H5" s="15"/>
      <c r="J5" s="15"/>
      <c r="K5" s="15"/>
      <c r="L5" s="14" t="s">
        <v>14</v>
      </c>
      <c r="M5" s="15" t="s">
        <v>15</v>
      </c>
      <c r="N5" s="15"/>
      <c r="O5" s="15"/>
      <c r="P5" s="15"/>
      <c r="Q5" s="15"/>
      <c r="R5" s="15"/>
    </row>
    <row r="6" spans="1:30" x14ac:dyDescent="0.25">
      <c r="A6" s="82" t="s">
        <v>16</v>
      </c>
      <c r="B6" s="82"/>
      <c r="C6" s="16" t="s">
        <v>228</v>
      </c>
      <c r="F6" s="1" t="s">
        <v>17</v>
      </c>
      <c r="G6" s="17" t="s">
        <v>18</v>
      </c>
      <c r="H6" s="4"/>
      <c r="I6" s="4"/>
      <c r="J6" s="4"/>
      <c r="K6" s="4"/>
      <c r="L6" s="18" t="s">
        <v>19</v>
      </c>
      <c r="M6" s="3" t="s">
        <v>20</v>
      </c>
      <c r="N6" s="4"/>
      <c r="O6" s="4"/>
      <c r="P6" s="13"/>
      <c r="Q6" s="5"/>
      <c r="R6" s="6"/>
      <c r="V6" s="7"/>
    </row>
    <row r="7" spans="1:30" x14ac:dyDescent="0.25">
      <c r="A7" s="82" t="s">
        <v>21</v>
      </c>
      <c r="B7" s="82"/>
      <c r="C7" s="15" t="s">
        <v>22</v>
      </c>
      <c r="E7" s="9"/>
      <c r="F7" s="9"/>
      <c r="H7" s="5"/>
      <c r="I7" s="5"/>
      <c r="J7" s="5"/>
      <c r="K7" s="60"/>
      <c r="L7" s="14" t="s">
        <v>23</v>
      </c>
      <c r="M7" s="5" t="s">
        <v>24</v>
      </c>
      <c r="N7" s="5"/>
      <c r="O7" s="5"/>
      <c r="P7" s="5"/>
      <c r="Q7" s="5"/>
      <c r="R7" s="15"/>
      <c r="Z7" s="7"/>
    </row>
    <row r="8" spans="1:30" x14ac:dyDescent="0.25">
      <c r="A8" s="82" t="s">
        <v>25</v>
      </c>
      <c r="B8" s="82"/>
      <c r="C8" s="17" t="s">
        <v>26</v>
      </c>
      <c r="E8" s="4"/>
      <c r="F8" s="4"/>
      <c r="H8" s="3"/>
      <c r="I8" s="3"/>
      <c r="K8" s="20"/>
      <c r="L8" s="18" t="s">
        <v>27</v>
      </c>
      <c r="M8" s="3" t="s">
        <v>28</v>
      </c>
      <c r="R8" s="19"/>
      <c r="Y8" s="7"/>
      <c r="Z8" s="7"/>
    </row>
    <row r="9" spans="1:30" x14ac:dyDescent="0.25">
      <c r="A9" s="82" t="s">
        <v>29</v>
      </c>
      <c r="B9" s="82"/>
      <c r="C9" s="10"/>
      <c r="E9" s="4"/>
      <c r="F9" s="4"/>
      <c r="J9" s="20"/>
      <c r="K9" s="20"/>
      <c r="L9" s="18" t="s">
        <v>30</v>
      </c>
      <c r="M9" s="3" t="s">
        <v>31</v>
      </c>
      <c r="U9" s="7"/>
    </row>
    <row r="10" spans="1:30" x14ac:dyDescent="0.25">
      <c r="A10" s="83" t="s">
        <v>32</v>
      </c>
      <c r="B10" s="83"/>
      <c r="C10" s="17" t="s">
        <v>33</v>
      </c>
      <c r="K10" s="20"/>
      <c r="Z10" s="7"/>
    </row>
    <row r="11" spans="1:30" x14ac:dyDescent="0.25">
      <c r="A11" s="4"/>
      <c r="B11" s="18"/>
      <c r="D11" s="4"/>
      <c r="E11" s="4"/>
      <c r="F11" s="4"/>
      <c r="N11" s="20"/>
      <c r="S11" s="61"/>
      <c r="T11" s="61"/>
      <c r="U11" s="61"/>
      <c r="V11" s="61"/>
      <c r="W11" s="61"/>
      <c r="X11" s="61"/>
      <c r="Z11" s="7"/>
      <c r="AA11" s="61"/>
      <c r="AB11" s="61"/>
    </row>
    <row r="12" spans="1:30" x14ac:dyDescent="0.25">
      <c r="A12" s="4"/>
      <c r="B12" s="4"/>
      <c r="C12" s="4"/>
      <c r="D12" s="4"/>
      <c r="E12" s="4"/>
      <c r="F12" s="4"/>
      <c r="J12" s="21">
        <v>37</v>
      </c>
      <c r="K12" s="21">
        <v>0</v>
      </c>
      <c r="L12" s="6"/>
      <c r="N12" s="22">
        <v>27.599999999999994</v>
      </c>
      <c r="O12" s="84" t="s">
        <v>34</v>
      </c>
      <c r="P12" s="84"/>
      <c r="Q12" s="84"/>
      <c r="S12" s="21" t="s">
        <v>34</v>
      </c>
      <c r="T12" s="21" t="s">
        <v>34</v>
      </c>
      <c r="U12" s="21" t="s">
        <v>34</v>
      </c>
      <c r="V12" s="21" t="s">
        <v>34</v>
      </c>
      <c r="W12" s="21" t="s">
        <v>34</v>
      </c>
      <c r="X12" s="21" t="s">
        <v>34</v>
      </c>
      <c r="Y12" s="21" t="s">
        <v>34</v>
      </c>
      <c r="Z12" s="21" t="s">
        <v>34</v>
      </c>
      <c r="AA12" s="21" t="s">
        <v>34</v>
      </c>
      <c r="AB12" s="21" t="s">
        <v>34</v>
      </c>
    </row>
    <row r="13" spans="1:30" x14ac:dyDescent="0.25">
      <c r="A13" s="77" t="s">
        <v>35</v>
      </c>
      <c r="B13" s="79" t="s">
        <v>36</v>
      </c>
      <c r="C13" s="79" t="s">
        <v>37</v>
      </c>
      <c r="D13" s="79" t="s">
        <v>38</v>
      </c>
      <c r="E13" s="79" t="s">
        <v>39</v>
      </c>
      <c r="F13" s="79" t="s">
        <v>40</v>
      </c>
      <c r="G13" s="89" t="s">
        <v>41</v>
      </c>
      <c r="H13" s="78" t="s">
        <v>42</v>
      </c>
      <c r="I13" s="79" t="s">
        <v>43</v>
      </c>
      <c r="J13" s="74" t="s">
        <v>44</v>
      </c>
      <c r="K13" s="74" t="s">
        <v>6</v>
      </c>
      <c r="L13" s="74" t="s">
        <v>10</v>
      </c>
      <c r="M13" s="74" t="s">
        <v>14</v>
      </c>
      <c r="N13" s="74" t="s">
        <v>19</v>
      </c>
      <c r="O13" s="74" t="s">
        <v>23</v>
      </c>
      <c r="P13" s="74" t="s">
        <v>27</v>
      </c>
      <c r="Q13" s="74" t="s">
        <v>30</v>
      </c>
      <c r="R13" s="23" t="s">
        <v>45</v>
      </c>
      <c r="S13" s="24" t="s">
        <v>164</v>
      </c>
      <c r="T13" s="24" t="s">
        <v>165</v>
      </c>
      <c r="U13" s="24" t="s">
        <v>166</v>
      </c>
      <c r="V13" s="24" t="s">
        <v>167</v>
      </c>
      <c r="W13" s="24" t="s">
        <v>168</v>
      </c>
      <c r="X13" s="24" t="s">
        <v>169</v>
      </c>
      <c r="Y13" s="24" t="s">
        <v>170</v>
      </c>
      <c r="Z13" s="24" t="s">
        <v>171</v>
      </c>
      <c r="AA13" s="24" t="s">
        <v>172</v>
      </c>
      <c r="AB13" s="24" t="s">
        <v>164</v>
      </c>
    </row>
    <row r="14" spans="1:30" x14ac:dyDescent="0.25">
      <c r="A14" s="77"/>
      <c r="B14" s="80"/>
      <c r="C14" s="80"/>
      <c r="D14" s="80"/>
      <c r="E14" s="80"/>
      <c r="F14" s="80"/>
      <c r="G14" s="90"/>
      <c r="H14" s="78"/>
      <c r="I14" s="80"/>
      <c r="J14" s="75"/>
      <c r="K14" s="75"/>
      <c r="L14" s="75"/>
      <c r="M14" s="75"/>
      <c r="N14" s="75"/>
      <c r="O14" s="75"/>
      <c r="P14" s="75"/>
      <c r="Q14" s="75"/>
      <c r="R14" s="23" t="s">
        <v>46</v>
      </c>
      <c r="S14" s="94">
        <v>651</v>
      </c>
      <c r="T14" s="94">
        <v>651</v>
      </c>
      <c r="U14" s="94">
        <v>651</v>
      </c>
      <c r="V14" s="94">
        <v>651</v>
      </c>
      <c r="W14" s="62">
        <v>603</v>
      </c>
      <c r="X14" s="94">
        <v>651</v>
      </c>
      <c r="Y14" s="94">
        <v>651</v>
      </c>
      <c r="Z14" s="94">
        <v>651</v>
      </c>
      <c r="AA14" s="94">
        <v>651</v>
      </c>
      <c r="AB14" s="94">
        <v>651</v>
      </c>
    </row>
    <row r="15" spans="1:30" x14ac:dyDescent="0.25">
      <c r="A15" s="77"/>
      <c r="B15" s="81"/>
      <c r="C15" s="81"/>
      <c r="D15" s="81"/>
      <c r="E15" s="81"/>
      <c r="F15" s="81"/>
      <c r="G15" s="91"/>
      <c r="H15" s="78"/>
      <c r="I15" s="81"/>
      <c r="J15" s="76"/>
      <c r="K15" s="76"/>
      <c r="L15" s="76"/>
      <c r="M15" s="76"/>
      <c r="N15" s="76"/>
      <c r="O15" s="76"/>
      <c r="P15" s="76"/>
      <c r="Q15" s="76"/>
      <c r="R15" s="23" t="s">
        <v>47</v>
      </c>
      <c r="S15" s="21" t="s">
        <v>32</v>
      </c>
      <c r="T15" s="21" t="s">
        <v>32</v>
      </c>
      <c r="U15" s="21" t="s">
        <v>32</v>
      </c>
      <c r="V15" s="21" t="s">
        <v>32</v>
      </c>
      <c r="W15" s="21" t="s">
        <v>32</v>
      </c>
      <c r="X15" s="21" t="s">
        <v>32</v>
      </c>
      <c r="Y15" s="21" t="s">
        <v>32</v>
      </c>
      <c r="Z15" s="21" t="s">
        <v>32</v>
      </c>
      <c r="AA15" s="21" t="s">
        <v>32</v>
      </c>
      <c r="AB15" s="21" t="s">
        <v>32</v>
      </c>
    </row>
    <row r="16" spans="1:30" s="5" customFormat="1" x14ac:dyDescent="0.25">
      <c r="A16" s="26" t="s">
        <v>68</v>
      </c>
      <c r="B16" s="26" t="s">
        <v>94</v>
      </c>
      <c r="C16" s="26" t="s">
        <v>95</v>
      </c>
      <c r="D16" s="26" t="s">
        <v>70</v>
      </c>
      <c r="E16" s="27" t="s">
        <v>96</v>
      </c>
      <c r="F16" s="26" t="s">
        <v>97</v>
      </c>
      <c r="G16" s="28" t="s">
        <v>60</v>
      </c>
      <c r="H16" s="29" t="s">
        <v>49</v>
      </c>
      <c r="I16" s="30" t="s">
        <v>100</v>
      </c>
      <c r="J16" s="31">
        <v>1</v>
      </c>
      <c r="K16" s="31" t="s">
        <v>74</v>
      </c>
      <c r="L16" s="31" t="s">
        <v>74</v>
      </c>
      <c r="M16" s="32"/>
      <c r="N16" s="33"/>
      <c r="O16" s="38">
        <v>30</v>
      </c>
      <c r="P16" s="35">
        <v>0</v>
      </c>
      <c r="Q16" s="35">
        <v>0</v>
      </c>
      <c r="R16" s="36" t="s">
        <v>76</v>
      </c>
      <c r="T16" s="37">
        <v>0.30075000000000002</v>
      </c>
      <c r="U16" s="37">
        <v>0.37366666666666665</v>
      </c>
      <c r="V16" s="37">
        <v>0.45352777777777775</v>
      </c>
      <c r="W16" s="37">
        <v>0.49519444444444444</v>
      </c>
      <c r="X16" s="37">
        <v>0.53338888888888891</v>
      </c>
      <c r="Y16" s="37">
        <v>0.60630555555555554</v>
      </c>
      <c r="Z16" s="37">
        <v>0.6861666666666667</v>
      </c>
      <c r="AA16" s="37">
        <v>0.7799166666666667</v>
      </c>
      <c r="AB16" s="37">
        <v>0.86324999999999996</v>
      </c>
      <c r="AD16" s="63"/>
    </row>
    <row r="17" spans="1:30" s="5" customFormat="1" x14ac:dyDescent="0.25">
      <c r="A17" s="26" t="s">
        <v>74</v>
      </c>
      <c r="B17" s="26" t="s">
        <v>74</v>
      </c>
      <c r="C17" s="26" t="s">
        <v>74</v>
      </c>
      <c r="D17" s="26" t="s">
        <v>74</v>
      </c>
      <c r="E17" s="27" t="s">
        <v>74</v>
      </c>
      <c r="F17" s="26" t="s">
        <v>74</v>
      </c>
      <c r="G17" s="40" t="s">
        <v>62</v>
      </c>
      <c r="H17" s="29"/>
      <c r="I17" s="30" t="s">
        <v>74</v>
      </c>
      <c r="J17" s="31" t="s">
        <v>74</v>
      </c>
      <c r="K17" s="31" t="s">
        <v>74</v>
      </c>
      <c r="L17" s="31" t="s">
        <v>74</v>
      </c>
      <c r="M17" s="32">
        <v>0.3</v>
      </c>
      <c r="N17" s="33">
        <v>0.3</v>
      </c>
      <c r="O17" s="38">
        <v>30</v>
      </c>
      <c r="P17" s="35">
        <v>4.1666666666666669E-4</v>
      </c>
      <c r="Q17" s="35">
        <v>4.1666666666666669E-4</v>
      </c>
      <c r="R17" s="36" t="s">
        <v>74</v>
      </c>
      <c r="T17" s="39">
        <v>0.30116666666666669</v>
      </c>
      <c r="U17" s="39">
        <v>0.37408333333333332</v>
      </c>
      <c r="V17" s="39">
        <v>0.45394444444444443</v>
      </c>
      <c r="W17" s="39">
        <v>0.49561111111111111</v>
      </c>
      <c r="X17" s="39">
        <v>0.53380555555555553</v>
      </c>
      <c r="Y17" s="39">
        <v>0.60672222222222216</v>
      </c>
      <c r="Z17" s="39">
        <v>0.68658333333333332</v>
      </c>
      <c r="AA17" s="39">
        <v>0.78033333333333332</v>
      </c>
      <c r="AB17" s="39">
        <v>0.86366666666666658</v>
      </c>
      <c r="AD17" s="63"/>
    </row>
    <row r="18" spans="1:30" s="5" customFormat="1" x14ac:dyDescent="0.25">
      <c r="A18" s="26" t="s">
        <v>68</v>
      </c>
      <c r="B18" s="26" t="s">
        <v>86</v>
      </c>
      <c r="C18" s="26" t="s">
        <v>92</v>
      </c>
      <c r="D18" s="26" t="s">
        <v>70</v>
      </c>
      <c r="E18" s="27" t="s">
        <v>88</v>
      </c>
      <c r="F18" s="26" t="s">
        <v>89</v>
      </c>
      <c r="G18" s="28" t="s">
        <v>58</v>
      </c>
      <c r="H18" s="29" t="s">
        <v>49</v>
      </c>
      <c r="I18" s="30" t="s">
        <v>101</v>
      </c>
      <c r="J18" s="31">
        <v>2</v>
      </c>
      <c r="K18" s="31" t="s">
        <v>74</v>
      </c>
      <c r="L18" s="31" t="s">
        <v>74</v>
      </c>
      <c r="M18" s="32">
        <v>0.8</v>
      </c>
      <c r="N18" s="33">
        <v>1.1000000000000001</v>
      </c>
      <c r="O18" s="38">
        <v>25</v>
      </c>
      <c r="P18" s="35">
        <v>1.3333333333333333E-3</v>
      </c>
      <c r="Q18" s="35">
        <v>1.75E-3</v>
      </c>
      <c r="R18" s="36" t="s">
        <v>76</v>
      </c>
      <c r="T18" s="39">
        <v>0.30250000000000005</v>
      </c>
      <c r="U18" s="39">
        <v>0.37541666666666668</v>
      </c>
      <c r="V18" s="39">
        <v>0.45527777777777778</v>
      </c>
      <c r="W18" s="39">
        <v>0.49694444444444447</v>
      </c>
      <c r="X18" s="39">
        <v>0.53513888888888883</v>
      </c>
      <c r="Y18" s="39">
        <v>0.60805555555555546</v>
      </c>
      <c r="Z18" s="39">
        <v>0.68791666666666662</v>
      </c>
      <c r="AA18" s="39">
        <v>0.78166666666666662</v>
      </c>
      <c r="AB18" s="39">
        <v>0.86499999999999988</v>
      </c>
      <c r="AD18" s="63"/>
    </row>
    <row r="19" spans="1:30" s="5" customFormat="1" x14ac:dyDescent="0.25">
      <c r="A19" s="26" t="s">
        <v>68</v>
      </c>
      <c r="B19" s="26" t="s">
        <v>86</v>
      </c>
      <c r="C19" s="26" t="s">
        <v>87</v>
      </c>
      <c r="D19" s="26" t="s">
        <v>70</v>
      </c>
      <c r="E19" s="27" t="s">
        <v>88</v>
      </c>
      <c r="F19" s="26" t="s">
        <v>89</v>
      </c>
      <c r="G19" s="28" t="s">
        <v>57</v>
      </c>
      <c r="H19" s="29" t="s">
        <v>49</v>
      </c>
      <c r="I19" s="30" t="s">
        <v>102</v>
      </c>
      <c r="J19" s="31">
        <v>3</v>
      </c>
      <c r="K19" s="31" t="s">
        <v>74</v>
      </c>
      <c r="L19" s="31" t="s">
        <v>74</v>
      </c>
      <c r="M19" s="32">
        <v>0.6</v>
      </c>
      <c r="N19" s="33">
        <v>1.7000000000000002</v>
      </c>
      <c r="O19" s="38">
        <v>20</v>
      </c>
      <c r="P19" s="35">
        <v>1.25E-3</v>
      </c>
      <c r="Q19" s="35">
        <v>3.0000000000000001E-3</v>
      </c>
      <c r="R19" s="36" t="s">
        <v>76</v>
      </c>
      <c r="T19" s="39">
        <v>0.30375000000000002</v>
      </c>
      <c r="U19" s="39">
        <v>0.37666666666666665</v>
      </c>
      <c r="V19" s="39">
        <v>0.45652777777777775</v>
      </c>
      <c r="W19" s="39">
        <v>0.49819444444444444</v>
      </c>
      <c r="X19" s="39">
        <v>0.5363888888888888</v>
      </c>
      <c r="Y19" s="39">
        <v>0.60930555555555543</v>
      </c>
      <c r="Z19" s="39">
        <v>0.68916666666666659</v>
      </c>
      <c r="AA19" s="39">
        <v>0.78291666666666659</v>
      </c>
      <c r="AB19" s="39">
        <v>0.86624999999999985</v>
      </c>
      <c r="AD19" s="63"/>
    </row>
    <row r="20" spans="1:30" s="5" customFormat="1" x14ac:dyDescent="0.25">
      <c r="A20" s="26" t="s">
        <v>68</v>
      </c>
      <c r="B20" s="26" t="s">
        <v>86</v>
      </c>
      <c r="C20" s="26" t="s">
        <v>87</v>
      </c>
      <c r="D20" s="26" t="s">
        <v>70</v>
      </c>
      <c r="E20" s="27" t="s">
        <v>88</v>
      </c>
      <c r="F20" s="26" t="s">
        <v>89</v>
      </c>
      <c r="G20" s="28" t="s">
        <v>56</v>
      </c>
      <c r="H20" s="29" t="s">
        <v>49</v>
      </c>
      <c r="I20" s="30" t="s">
        <v>103</v>
      </c>
      <c r="J20" s="31">
        <v>4</v>
      </c>
      <c r="K20" s="31" t="s">
        <v>74</v>
      </c>
      <c r="L20" s="31" t="s">
        <v>74</v>
      </c>
      <c r="M20" s="32">
        <v>0.7</v>
      </c>
      <c r="N20" s="33">
        <v>2.4000000000000004</v>
      </c>
      <c r="O20" s="38">
        <v>25</v>
      </c>
      <c r="P20" s="35">
        <v>1.1666666666666665E-3</v>
      </c>
      <c r="Q20" s="35">
        <v>4.1666666666666666E-3</v>
      </c>
      <c r="R20" s="36" t="s">
        <v>76</v>
      </c>
      <c r="T20" s="39">
        <v>0.30491666666666667</v>
      </c>
      <c r="U20" s="39">
        <v>0.3778333333333333</v>
      </c>
      <c r="V20" s="39">
        <v>0.4576944444444444</v>
      </c>
      <c r="W20" s="39">
        <v>0.49936111111111109</v>
      </c>
      <c r="X20" s="39">
        <v>0.53755555555555545</v>
      </c>
      <c r="Y20" s="39">
        <v>0.61047222222222208</v>
      </c>
      <c r="Z20" s="39">
        <v>0.69033333333333324</v>
      </c>
      <c r="AA20" s="39">
        <v>0.78408333333333324</v>
      </c>
      <c r="AB20" s="39">
        <v>0.8674166666666665</v>
      </c>
      <c r="AD20" s="63"/>
    </row>
    <row r="21" spans="1:30" s="5" customFormat="1" x14ac:dyDescent="0.25">
      <c r="A21" s="26" t="s">
        <v>74</v>
      </c>
      <c r="B21" s="26" t="s">
        <v>74</v>
      </c>
      <c r="C21" s="26" t="s">
        <v>74</v>
      </c>
      <c r="D21" s="26" t="s">
        <v>74</v>
      </c>
      <c r="E21" s="27" t="s">
        <v>74</v>
      </c>
      <c r="F21" s="26" t="s">
        <v>74</v>
      </c>
      <c r="G21" s="40" t="s">
        <v>59</v>
      </c>
      <c r="H21" s="29"/>
      <c r="I21" s="30" t="s">
        <v>74</v>
      </c>
      <c r="J21" s="31" t="s">
        <v>74</v>
      </c>
      <c r="K21" s="31" t="s">
        <v>74</v>
      </c>
      <c r="L21" s="31" t="s">
        <v>74</v>
      </c>
      <c r="M21" s="32">
        <v>0.9</v>
      </c>
      <c r="N21" s="33">
        <v>3.3000000000000003</v>
      </c>
      <c r="O21" s="38">
        <v>20</v>
      </c>
      <c r="P21" s="35">
        <v>1.8749999999999999E-3</v>
      </c>
      <c r="Q21" s="35">
        <v>6.0416666666666665E-3</v>
      </c>
      <c r="R21" s="36" t="s">
        <v>74</v>
      </c>
      <c r="T21" s="39">
        <v>0.30679166666666668</v>
      </c>
      <c r="U21" s="39">
        <v>0.37970833333333331</v>
      </c>
      <c r="V21" s="39">
        <v>0.45956944444444442</v>
      </c>
      <c r="W21" s="39">
        <v>0.5012361111111111</v>
      </c>
      <c r="X21" s="39">
        <v>0.53943055555555541</v>
      </c>
      <c r="Y21" s="39">
        <v>0.61234722222222204</v>
      </c>
      <c r="Z21" s="39">
        <v>0.6922083333333332</v>
      </c>
      <c r="AA21" s="39">
        <v>0.7859583333333332</v>
      </c>
      <c r="AB21" s="39">
        <v>0.86929166666666646</v>
      </c>
      <c r="AD21" s="63"/>
    </row>
    <row r="22" spans="1:30" s="5" customFormat="1" x14ac:dyDescent="0.25">
      <c r="A22" s="26" t="s">
        <v>68</v>
      </c>
      <c r="B22" s="26" t="s">
        <v>94</v>
      </c>
      <c r="C22" s="26" t="s">
        <v>173</v>
      </c>
      <c r="D22" s="26" t="s">
        <v>142</v>
      </c>
      <c r="E22" s="27">
        <v>0</v>
      </c>
      <c r="F22" s="26" t="s">
        <v>97</v>
      </c>
      <c r="G22" s="64" t="s">
        <v>173</v>
      </c>
      <c r="H22" s="65" t="s">
        <v>49</v>
      </c>
      <c r="I22" s="30" t="s">
        <v>192</v>
      </c>
      <c r="J22" s="31">
        <v>5</v>
      </c>
      <c r="K22" s="31" t="s">
        <v>74</v>
      </c>
      <c r="L22" s="31" t="s">
        <v>74</v>
      </c>
      <c r="M22" s="66">
        <v>0.1</v>
      </c>
      <c r="N22" s="33">
        <v>3.4000000000000004</v>
      </c>
      <c r="O22" s="67">
        <v>20</v>
      </c>
      <c r="P22" s="35">
        <v>2.0833333333333335E-4</v>
      </c>
      <c r="Q22" s="35">
        <v>6.2499999999999995E-3</v>
      </c>
      <c r="R22" s="36" t="s">
        <v>76</v>
      </c>
      <c r="T22" s="39">
        <v>0.307</v>
      </c>
      <c r="U22" s="39">
        <v>0.37991666666666662</v>
      </c>
      <c r="V22" s="39">
        <v>0.45977777777777773</v>
      </c>
      <c r="W22" s="39">
        <v>0.50144444444444447</v>
      </c>
      <c r="X22" s="39">
        <v>0.53963888888888878</v>
      </c>
      <c r="Y22" s="39">
        <v>0.61255555555555541</v>
      </c>
      <c r="Z22" s="39">
        <v>0.69241666666666657</v>
      </c>
      <c r="AA22" s="39">
        <v>0.78616666666666657</v>
      </c>
      <c r="AB22" s="39">
        <v>0.86949999999999983</v>
      </c>
      <c r="AD22" s="63"/>
    </row>
    <row r="23" spans="1:30" s="5" customFormat="1" x14ac:dyDescent="0.25">
      <c r="A23" s="26" t="s">
        <v>68</v>
      </c>
      <c r="B23" s="26" t="s">
        <v>94</v>
      </c>
      <c r="C23" s="26" t="s">
        <v>95</v>
      </c>
      <c r="D23" s="26" t="s">
        <v>107</v>
      </c>
      <c r="E23" s="27" t="s">
        <v>193</v>
      </c>
      <c r="F23" s="26" t="s">
        <v>97</v>
      </c>
      <c r="G23" s="64" t="s">
        <v>174</v>
      </c>
      <c r="H23" s="65" t="s">
        <v>53</v>
      </c>
      <c r="I23" s="30" t="s">
        <v>194</v>
      </c>
      <c r="J23" s="31">
        <v>6</v>
      </c>
      <c r="K23" s="31" t="s">
        <v>74</v>
      </c>
      <c r="L23" s="31" t="s">
        <v>74</v>
      </c>
      <c r="M23" s="66">
        <v>1.1000000000000001</v>
      </c>
      <c r="N23" s="33">
        <v>4.5</v>
      </c>
      <c r="O23" s="67">
        <v>20</v>
      </c>
      <c r="P23" s="35">
        <v>2.2916666666666671E-3</v>
      </c>
      <c r="Q23" s="35">
        <v>8.5416666666666662E-3</v>
      </c>
      <c r="R23" s="36" t="s">
        <v>76</v>
      </c>
      <c r="T23" s="39">
        <v>0.30929166666666669</v>
      </c>
      <c r="U23" s="39">
        <v>0.38220833333333332</v>
      </c>
      <c r="V23" s="39">
        <v>0.46206944444444442</v>
      </c>
      <c r="W23" s="39">
        <v>0.50373611111111116</v>
      </c>
      <c r="X23" s="39">
        <v>0.54193055555555547</v>
      </c>
      <c r="Y23" s="39">
        <v>0.6148472222222221</v>
      </c>
      <c r="Z23" s="39">
        <v>0.69470833333333326</v>
      </c>
      <c r="AA23" s="39">
        <v>0.78845833333333326</v>
      </c>
      <c r="AB23" s="39">
        <v>0.87179166666666652</v>
      </c>
      <c r="AD23" s="63"/>
    </row>
    <row r="24" spans="1:30" s="5" customFormat="1" x14ac:dyDescent="0.25">
      <c r="A24" s="26" t="s">
        <v>68</v>
      </c>
      <c r="B24" s="26" t="s">
        <v>94</v>
      </c>
      <c r="C24" s="26" t="s">
        <v>95</v>
      </c>
      <c r="D24" s="26" t="s">
        <v>107</v>
      </c>
      <c r="E24" s="27" t="s">
        <v>193</v>
      </c>
      <c r="F24" s="26" t="s">
        <v>97</v>
      </c>
      <c r="G24" s="64" t="s">
        <v>175</v>
      </c>
      <c r="H24" s="65" t="s">
        <v>53</v>
      </c>
      <c r="I24" s="30" t="s">
        <v>195</v>
      </c>
      <c r="J24" s="31">
        <v>7</v>
      </c>
      <c r="K24" s="31" t="s">
        <v>74</v>
      </c>
      <c r="L24" s="31" t="s">
        <v>74</v>
      </c>
      <c r="M24" s="66">
        <v>0.9</v>
      </c>
      <c r="N24" s="33">
        <v>5.4</v>
      </c>
      <c r="O24" s="67">
        <v>25</v>
      </c>
      <c r="P24" s="35">
        <v>1.5000000000000002E-3</v>
      </c>
      <c r="Q24" s="35">
        <v>1.0041666666666666E-2</v>
      </c>
      <c r="R24" s="36" t="s">
        <v>76</v>
      </c>
      <c r="T24" s="39">
        <v>0.31079166666666669</v>
      </c>
      <c r="U24" s="39">
        <v>0.38370833333333332</v>
      </c>
      <c r="V24" s="39">
        <v>0.46356944444444442</v>
      </c>
      <c r="W24" s="39">
        <v>0.50523611111111111</v>
      </c>
      <c r="X24" s="39">
        <v>0.54343055555555542</v>
      </c>
      <c r="Y24" s="39">
        <v>0.61634722222222205</v>
      </c>
      <c r="Z24" s="39">
        <v>0.69620833333333321</v>
      </c>
      <c r="AA24" s="39">
        <v>0.78995833333333321</v>
      </c>
      <c r="AB24" s="39">
        <v>0.87329166666666647</v>
      </c>
      <c r="AD24" s="63"/>
    </row>
    <row r="25" spans="1:30" s="5" customFormat="1" x14ac:dyDescent="0.25">
      <c r="A25" s="26" t="s">
        <v>68</v>
      </c>
      <c r="B25" s="26" t="s">
        <v>94</v>
      </c>
      <c r="C25" s="26" t="s">
        <v>95</v>
      </c>
      <c r="D25" s="26" t="s">
        <v>107</v>
      </c>
      <c r="E25" s="27" t="s">
        <v>196</v>
      </c>
      <c r="F25" s="26" t="s">
        <v>97</v>
      </c>
      <c r="G25" s="64" t="s">
        <v>176</v>
      </c>
      <c r="H25" s="65" t="s">
        <v>53</v>
      </c>
      <c r="I25" s="30" t="s">
        <v>197</v>
      </c>
      <c r="J25" s="31">
        <v>8</v>
      </c>
      <c r="K25" s="31" t="s">
        <v>74</v>
      </c>
      <c r="L25" s="31" t="s">
        <v>74</v>
      </c>
      <c r="M25" s="66">
        <v>0.8</v>
      </c>
      <c r="N25" s="33">
        <v>6.2</v>
      </c>
      <c r="O25" s="67">
        <v>25</v>
      </c>
      <c r="P25" s="35">
        <v>1.3333333333333333E-3</v>
      </c>
      <c r="Q25" s="35">
        <v>1.1375E-2</v>
      </c>
      <c r="R25" s="36" t="s">
        <v>76</v>
      </c>
      <c r="T25" s="39">
        <v>0.31212500000000004</v>
      </c>
      <c r="U25" s="39">
        <v>0.38504166666666667</v>
      </c>
      <c r="V25" s="39">
        <v>0.46490277777777778</v>
      </c>
      <c r="W25" s="39">
        <v>0.50656944444444441</v>
      </c>
      <c r="X25" s="39">
        <v>0.54476388888888871</v>
      </c>
      <c r="Y25" s="39">
        <v>0.61768055555555534</v>
      </c>
      <c r="Z25" s="39">
        <v>0.6975416666666665</v>
      </c>
      <c r="AA25" s="39">
        <v>0.7912916666666665</v>
      </c>
      <c r="AB25" s="39">
        <v>0.87462499999999976</v>
      </c>
      <c r="AD25" s="63"/>
    </row>
    <row r="26" spans="1:30" s="5" customFormat="1" x14ac:dyDescent="0.25">
      <c r="A26" s="26" t="s">
        <v>68</v>
      </c>
      <c r="B26" s="26" t="s">
        <v>94</v>
      </c>
      <c r="C26" s="26" t="s">
        <v>126</v>
      </c>
      <c r="D26" s="26" t="s">
        <v>107</v>
      </c>
      <c r="E26" s="27" t="s">
        <v>198</v>
      </c>
      <c r="F26" s="26" t="s">
        <v>97</v>
      </c>
      <c r="G26" s="64" t="s">
        <v>177</v>
      </c>
      <c r="H26" s="65" t="s">
        <v>53</v>
      </c>
      <c r="I26" s="30" t="s">
        <v>199</v>
      </c>
      <c r="J26" s="31">
        <v>9</v>
      </c>
      <c r="K26" s="31" t="s">
        <v>74</v>
      </c>
      <c r="L26" s="31" t="s">
        <v>74</v>
      </c>
      <c r="M26" s="66">
        <v>0.4</v>
      </c>
      <c r="N26" s="33">
        <v>6.6000000000000005</v>
      </c>
      <c r="O26" s="67">
        <v>20</v>
      </c>
      <c r="P26" s="35">
        <v>8.3333333333333339E-4</v>
      </c>
      <c r="Q26" s="35">
        <v>1.2208333333333333E-2</v>
      </c>
      <c r="R26" s="36" t="s">
        <v>76</v>
      </c>
      <c r="T26" s="39">
        <v>0.31295833333333339</v>
      </c>
      <c r="U26" s="39">
        <v>0.38587500000000002</v>
      </c>
      <c r="V26" s="39">
        <v>0.46573611111111113</v>
      </c>
      <c r="W26" s="39">
        <v>0.50740277777777776</v>
      </c>
      <c r="X26" s="39">
        <v>0.54559722222222207</v>
      </c>
      <c r="Y26" s="39">
        <v>0.6185138888888887</v>
      </c>
      <c r="Z26" s="39">
        <v>0.69837499999999986</v>
      </c>
      <c r="AA26" s="39">
        <v>0.79212499999999986</v>
      </c>
      <c r="AB26" s="39">
        <v>0.87545833333333312</v>
      </c>
      <c r="AD26" s="63"/>
    </row>
    <row r="27" spans="1:30" s="5" customFormat="1" x14ac:dyDescent="0.25">
      <c r="A27" s="26" t="s">
        <v>68</v>
      </c>
      <c r="B27" s="26" t="s">
        <v>94</v>
      </c>
      <c r="C27" s="26" t="s">
        <v>126</v>
      </c>
      <c r="D27" s="26" t="s">
        <v>142</v>
      </c>
      <c r="E27" s="27" t="s">
        <v>200</v>
      </c>
      <c r="F27" s="26" t="s">
        <v>97</v>
      </c>
      <c r="G27" s="64" t="s">
        <v>178</v>
      </c>
      <c r="H27" s="65" t="s">
        <v>49</v>
      </c>
      <c r="I27" s="30" t="s">
        <v>201</v>
      </c>
      <c r="J27" s="31">
        <v>10</v>
      </c>
      <c r="K27" s="31" t="s">
        <v>74</v>
      </c>
      <c r="L27" s="31" t="s">
        <v>75</v>
      </c>
      <c r="M27" s="66">
        <v>1.3</v>
      </c>
      <c r="N27" s="33">
        <v>7.9</v>
      </c>
      <c r="O27" s="67">
        <v>20</v>
      </c>
      <c r="P27" s="35">
        <v>2.7083333333333334E-3</v>
      </c>
      <c r="Q27" s="35">
        <v>1.4916666666666667E-2</v>
      </c>
      <c r="R27" s="36" t="s">
        <v>76</v>
      </c>
      <c r="T27" s="39">
        <v>0.31566666666666671</v>
      </c>
      <c r="U27" s="39">
        <v>0.38858333333333334</v>
      </c>
      <c r="V27" s="39">
        <v>0.46844444444444444</v>
      </c>
      <c r="W27" s="39">
        <v>0.51011111111111107</v>
      </c>
      <c r="X27" s="39">
        <v>0.54830555555555538</v>
      </c>
      <c r="Y27" s="39">
        <v>0.62122222222222201</v>
      </c>
      <c r="Z27" s="39">
        <v>0.70108333333333317</v>
      </c>
      <c r="AA27" s="39">
        <v>0.79483333333333317</v>
      </c>
      <c r="AB27" s="39">
        <v>0.87816666666666643</v>
      </c>
      <c r="AD27" s="63"/>
    </row>
    <row r="28" spans="1:30" s="5" customFormat="1" ht="31.5" x14ac:dyDescent="0.25">
      <c r="A28" s="26" t="s">
        <v>68</v>
      </c>
      <c r="B28" s="26" t="s">
        <v>94</v>
      </c>
      <c r="C28" s="26" t="s">
        <v>126</v>
      </c>
      <c r="D28" s="26" t="s">
        <v>83</v>
      </c>
      <c r="E28" s="27" t="s">
        <v>127</v>
      </c>
      <c r="F28" s="26" t="s">
        <v>97</v>
      </c>
      <c r="G28" s="64" t="s">
        <v>112</v>
      </c>
      <c r="H28" s="65" t="s">
        <v>49</v>
      </c>
      <c r="I28" s="30" t="s">
        <v>162</v>
      </c>
      <c r="J28" s="31">
        <v>11</v>
      </c>
      <c r="K28" s="31" t="s">
        <v>74</v>
      </c>
      <c r="L28" s="31" t="s">
        <v>75</v>
      </c>
      <c r="M28" s="66">
        <v>0.9</v>
      </c>
      <c r="N28" s="33">
        <v>8.8000000000000007</v>
      </c>
      <c r="O28" s="67">
        <v>20</v>
      </c>
      <c r="P28" s="35">
        <v>1.8749999999999999E-3</v>
      </c>
      <c r="Q28" s="35">
        <v>1.6791666666666667E-2</v>
      </c>
      <c r="R28" s="36" t="s">
        <v>76</v>
      </c>
      <c r="T28" s="39">
        <v>0.31754166666666672</v>
      </c>
      <c r="U28" s="39">
        <v>0.39045833333333335</v>
      </c>
      <c r="V28" s="39">
        <v>0.47031944444444446</v>
      </c>
      <c r="W28" s="39">
        <v>0.51198611111111103</v>
      </c>
      <c r="X28" s="39">
        <v>0.55018055555555534</v>
      </c>
      <c r="Y28" s="39">
        <v>0.62309722222222197</v>
      </c>
      <c r="Z28" s="39">
        <v>0.70295833333333313</v>
      </c>
      <c r="AA28" s="39">
        <v>0.79670833333333313</v>
      </c>
      <c r="AB28" s="39">
        <v>0.88004166666666639</v>
      </c>
      <c r="AD28" s="63"/>
    </row>
    <row r="29" spans="1:30" s="5" customFormat="1" ht="31.5" x14ac:dyDescent="0.25">
      <c r="A29" s="26" t="s">
        <v>68</v>
      </c>
      <c r="B29" s="26" t="s">
        <v>94</v>
      </c>
      <c r="C29" s="26" t="s">
        <v>126</v>
      </c>
      <c r="D29" s="26" t="s">
        <v>83</v>
      </c>
      <c r="E29" s="27" t="s">
        <v>127</v>
      </c>
      <c r="F29" s="26" t="s">
        <v>97</v>
      </c>
      <c r="G29" s="64" t="s">
        <v>179</v>
      </c>
      <c r="H29" s="65" t="s">
        <v>49</v>
      </c>
      <c r="I29" s="30" t="s">
        <v>202</v>
      </c>
      <c r="J29" s="31">
        <v>12</v>
      </c>
      <c r="K29" s="31" t="s">
        <v>74</v>
      </c>
      <c r="L29" s="31" t="s">
        <v>74</v>
      </c>
      <c r="M29" s="66">
        <v>0.8</v>
      </c>
      <c r="N29" s="33">
        <v>9.6000000000000014</v>
      </c>
      <c r="O29" s="67">
        <v>20</v>
      </c>
      <c r="P29" s="35">
        <v>1.6666666666666668E-3</v>
      </c>
      <c r="Q29" s="35">
        <v>1.8458333333333334E-2</v>
      </c>
      <c r="R29" s="36" t="s">
        <v>76</v>
      </c>
      <c r="T29" s="39">
        <v>0.31920833333333337</v>
      </c>
      <c r="U29" s="39">
        <v>0.392125</v>
      </c>
      <c r="V29" s="39">
        <v>0.47198611111111111</v>
      </c>
      <c r="W29" s="39">
        <v>0.51365277777777774</v>
      </c>
      <c r="X29" s="39">
        <v>0.55184722222222204</v>
      </c>
      <c r="Y29" s="39">
        <v>0.62476388888888867</v>
      </c>
      <c r="Z29" s="39">
        <v>0.70462499999999983</v>
      </c>
      <c r="AA29" s="39">
        <v>0.79837499999999983</v>
      </c>
      <c r="AB29" s="39">
        <v>0.88170833333333309</v>
      </c>
      <c r="AD29" s="63"/>
    </row>
    <row r="30" spans="1:30" s="5" customFormat="1" x14ac:dyDescent="0.25">
      <c r="A30" s="26" t="s">
        <v>74</v>
      </c>
      <c r="B30" s="26" t="s">
        <v>74</v>
      </c>
      <c r="C30" s="26" t="s">
        <v>74</v>
      </c>
      <c r="D30" s="26" t="s">
        <v>74</v>
      </c>
      <c r="E30" s="27" t="s">
        <v>74</v>
      </c>
      <c r="F30" s="26" t="s">
        <v>74</v>
      </c>
      <c r="G30" s="68" t="s">
        <v>180</v>
      </c>
      <c r="H30" s="65"/>
      <c r="I30" s="30" t="s">
        <v>74</v>
      </c>
      <c r="J30" s="31" t="s">
        <v>74</v>
      </c>
      <c r="K30" s="31" t="s">
        <v>74</v>
      </c>
      <c r="L30" s="31" t="s">
        <v>74</v>
      </c>
      <c r="M30" s="66">
        <v>0.5</v>
      </c>
      <c r="N30" s="33">
        <v>10.100000000000001</v>
      </c>
      <c r="O30" s="67">
        <v>30</v>
      </c>
      <c r="P30" s="35">
        <v>6.9444444444444447E-4</v>
      </c>
      <c r="Q30" s="35">
        <v>1.9152777777777779E-2</v>
      </c>
      <c r="R30" s="36" t="s">
        <v>74</v>
      </c>
      <c r="T30" s="39">
        <v>0.31990277777777781</v>
      </c>
      <c r="U30" s="39">
        <v>0.39281944444444444</v>
      </c>
      <c r="V30" s="39">
        <v>0.47268055555555555</v>
      </c>
      <c r="W30" s="39">
        <v>0.51434722222222218</v>
      </c>
      <c r="X30" s="39">
        <v>0.55254166666666649</v>
      </c>
      <c r="Y30" s="39">
        <v>0.62545833333333312</v>
      </c>
      <c r="Z30" s="39">
        <v>0.70531944444444428</v>
      </c>
      <c r="AA30" s="39">
        <v>0.79906944444444428</v>
      </c>
      <c r="AB30" s="39">
        <v>0.88240277777777754</v>
      </c>
      <c r="AD30" s="63"/>
    </row>
    <row r="31" spans="1:30" s="5" customFormat="1" x14ac:dyDescent="0.25">
      <c r="A31" s="26" t="s">
        <v>68</v>
      </c>
      <c r="B31" s="26" t="s">
        <v>94</v>
      </c>
      <c r="C31" s="26" t="s">
        <v>94</v>
      </c>
      <c r="D31" s="26" t="s">
        <v>83</v>
      </c>
      <c r="E31" s="27" t="s">
        <v>203</v>
      </c>
      <c r="F31" s="26" t="s">
        <v>204</v>
      </c>
      <c r="G31" s="28" t="s">
        <v>181</v>
      </c>
      <c r="H31" s="29" t="s">
        <v>49</v>
      </c>
      <c r="I31" s="30" t="s">
        <v>205</v>
      </c>
      <c r="J31" s="31">
        <v>13</v>
      </c>
      <c r="K31" s="31" t="s">
        <v>74</v>
      </c>
      <c r="L31" s="31" t="s">
        <v>74</v>
      </c>
      <c r="M31" s="32">
        <v>0.5</v>
      </c>
      <c r="N31" s="33">
        <v>10.600000000000001</v>
      </c>
      <c r="O31" s="38">
        <v>30</v>
      </c>
      <c r="P31" s="35">
        <v>6.9444444444444447E-4</v>
      </c>
      <c r="Q31" s="35">
        <v>1.9847222222222224E-2</v>
      </c>
      <c r="R31" s="36" t="s">
        <v>76</v>
      </c>
      <c r="T31" s="39">
        <v>0.32059722222222226</v>
      </c>
      <c r="U31" s="39">
        <v>0.39351388888888889</v>
      </c>
      <c r="V31" s="39">
        <v>0.47337499999999999</v>
      </c>
      <c r="W31" s="39">
        <v>0.51504166666666662</v>
      </c>
      <c r="X31" s="39">
        <v>0.55323611111111093</v>
      </c>
      <c r="Y31" s="39">
        <v>0.62615277777777756</v>
      </c>
      <c r="Z31" s="39">
        <v>0.70601388888888872</v>
      </c>
      <c r="AA31" s="39">
        <v>0.79976388888888872</v>
      </c>
      <c r="AB31" s="39">
        <v>0.88309722222222198</v>
      </c>
      <c r="AD31" s="63"/>
    </row>
    <row r="32" spans="1:30" x14ac:dyDescent="0.25">
      <c r="A32" s="26" t="s">
        <v>68</v>
      </c>
      <c r="B32" s="26" t="s">
        <v>94</v>
      </c>
      <c r="C32" s="26" t="s">
        <v>94</v>
      </c>
      <c r="D32" s="26" t="s">
        <v>83</v>
      </c>
      <c r="E32" s="27" t="s">
        <v>203</v>
      </c>
      <c r="F32" s="26" t="s">
        <v>204</v>
      </c>
      <c r="G32" s="28" t="s">
        <v>182</v>
      </c>
      <c r="H32" s="29" t="s">
        <v>49</v>
      </c>
      <c r="I32" s="30" t="s">
        <v>206</v>
      </c>
      <c r="J32" s="31">
        <v>14</v>
      </c>
      <c r="K32" s="31" t="s">
        <v>74</v>
      </c>
      <c r="L32" s="31" t="s">
        <v>74</v>
      </c>
      <c r="M32" s="32">
        <v>0.7</v>
      </c>
      <c r="N32" s="33">
        <v>11.3</v>
      </c>
      <c r="O32" s="38">
        <v>30</v>
      </c>
      <c r="P32" s="35">
        <v>9.7222222222222209E-4</v>
      </c>
      <c r="Q32" s="35">
        <v>2.0819444444444446E-2</v>
      </c>
      <c r="R32" s="36" t="s">
        <v>76</v>
      </c>
      <c r="T32" s="39">
        <v>0.32156944444444446</v>
      </c>
      <c r="U32" s="39">
        <v>0.39448611111111109</v>
      </c>
      <c r="V32" s="39">
        <v>0.4743472222222222</v>
      </c>
      <c r="W32" s="39">
        <v>0.51601388888888888</v>
      </c>
      <c r="X32" s="39">
        <v>0.55420833333333319</v>
      </c>
      <c r="Y32" s="39">
        <v>0.62712499999999982</v>
      </c>
      <c r="Z32" s="39">
        <v>0.70698611111111098</v>
      </c>
      <c r="AA32" s="39">
        <v>0.80073611111111098</v>
      </c>
      <c r="AB32" s="39">
        <v>0.88406944444444424</v>
      </c>
    </row>
    <row r="33" spans="1:28" x14ac:dyDescent="0.25">
      <c r="A33" s="26" t="s">
        <v>68</v>
      </c>
      <c r="B33" s="26" t="s">
        <v>94</v>
      </c>
      <c r="C33" s="26" t="s">
        <v>94</v>
      </c>
      <c r="D33" s="26" t="s">
        <v>83</v>
      </c>
      <c r="E33" s="27" t="s">
        <v>203</v>
      </c>
      <c r="F33" s="26" t="s">
        <v>204</v>
      </c>
      <c r="G33" s="28" t="s">
        <v>183</v>
      </c>
      <c r="H33" s="29" t="s">
        <v>49</v>
      </c>
      <c r="I33" s="30" t="s">
        <v>207</v>
      </c>
      <c r="J33" s="31">
        <v>15</v>
      </c>
      <c r="K33" s="31" t="s">
        <v>74</v>
      </c>
      <c r="L33" s="31" t="s">
        <v>74</v>
      </c>
      <c r="M33" s="32">
        <v>0.4</v>
      </c>
      <c r="N33" s="33">
        <v>11.700000000000001</v>
      </c>
      <c r="O33" s="38">
        <v>30</v>
      </c>
      <c r="P33" s="35">
        <v>5.5555555555555556E-4</v>
      </c>
      <c r="Q33" s="35">
        <v>2.1375000000000002E-2</v>
      </c>
      <c r="R33" s="36" t="s">
        <v>76</v>
      </c>
      <c r="T33" s="39">
        <v>0.32212499999999999</v>
      </c>
      <c r="U33" s="39">
        <v>0.39504166666666662</v>
      </c>
      <c r="V33" s="39">
        <v>0.47490277777777773</v>
      </c>
      <c r="W33" s="39">
        <v>0.51656944444444441</v>
      </c>
      <c r="X33" s="39">
        <v>0.55476388888888872</v>
      </c>
      <c r="Y33" s="39">
        <v>0.62768055555555535</v>
      </c>
      <c r="Z33" s="39">
        <v>0.70754166666666651</v>
      </c>
      <c r="AA33" s="39">
        <v>0.80129166666666651</v>
      </c>
      <c r="AB33" s="39">
        <v>0.88462499999999977</v>
      </c>
    </row>
    <row r="34" spans="1:28" x14ac:dyDescent="0.25">
      <c r="A34" s="26" t="s">
        <v>68</v>
      </c>
      <c r="B34" s="26" t="s">
        <v>94</v>
      </c>
      <c r="C34" s="26" t="s">
        <v>94</v>
      </c>
      <c r="D34" s="26" t="s">
        <v>83</v>
      </c>
      <c r="E34" s="27" t="s">
        <v>203</v>
      </c>
      <c r="F34" s="26" t="s">
        <v>204</v>
      </c>
      <c r="G34" s="28" t="s">
        <v>184</v>
      </c>
      <c r="H34" s="29" t="s">
        <v>49</v>
      </c>
      <c r="I34" s="30" t="s">
        <v>208</v>
      </c>
      <c r="J34" s="31">
        <v>16</v>
      </c>
      <c r="K34" s="31" t="s">
        <v>74</v>
      </c>
      <c r="L34" s="31" t="s">
        <v>74</v>
      </c>
      <c r="M34" s="32">
        <v>0.5</v>
      </c>
      <c r="N34" s="33">
        <v>12.200000000000001</v>
      </c>
      <c r="O34" s="38">
        <v>30</v>
      </c>
      <c r="P34" s="35">
        <v>6.9444444444444447E-4</v>
      </c>
      <c r="Q34" s="35">
        <v>2.2069444444444447E-2</v>
      </c>
      <c r="R34" s="36" t="s">
        <v>76</v>
      </c>
      <c r="T34" s="39">
        <v>0.32281944444444444</v>
      </c>
      <c r="U34" s="39">
        <v>0.39573611111111107</v>
      </c>
      <c r="V34" s="39">
        <v>0.47559722222222217</v>
      </c>
      <c r="W34" s="39">
        <v>0.51726388888888886</v>
      </c>
      <c r="X34" s="39">
        <v>0.55545833333333317</v>
      </c>
      <c r="Y34" s="39">
        <v>0.62837499999999979</v>
      </c>
      <c r="Z34" s="39">
        <v>0.70823611111111096</v>
      </c>
      <c r="AA34" s="39">
        <v>0.80198611111111096</v>
      </c>
      <c r="AB34" s="39">
        <v>0.88531944444444421</v>
      </c>
    </row>
    <row r="35" spans="1:28" x14ac:dyDescent="0.25">
      <c r="A35" s="26" t="s">
        <v>68</v>
      </c>
      <c r="B35" s="26" t="s">
        <v>94</v>
      </c>
      <c r="C35" s="26" t="s">
        <v>94</v>
      </c>
      <c r="D35" s="26" t="s">
        <v>70</v>
      </c>
      <c r="E35" s="27" t="s">
        <v>209</v>
      </c>
      <c r="F35" s="26" t="s">
        <v>204</v>
      </c>
      <c r="G35" s="64" t="s">
        <v>185</v>
      </c>
      <c r="H35" s="65" t="s">
        <v>49</v>
      </c>
      <c r="I35" s="30" t="s">
        <v>210</v>
      </c>
      <c r="J35" s="31">
        <v>17</v>
      </c>
      <c r="K35" s="31" t="s">
        <v>74</v>
      </c>
      <c r="L35" s="31" t="s">
        <v>74</v>
      </c>
      <c r="M35" s="66">
        <v>0.4</v>
      </c>
      <c r="N35" s="33">
        <v>12.600000000000001</v>
      </c>
      <c r="O35" s="67">
        <v>30</v>
      </c>
      <c r="P35" s="35">
        <v>5.5555555555555556E-4</v>
      </c>
      <c r="Q35" s="35">
        <v>2.2625000000000003E-2</v>
      </c>
      <c r="R35" s="36" t="s">
        <v>76</v>
      </c>
      <c r="T35" s="39">
        <v>0.32337499999999997</v>
      </c>
      <c r="U35" s="39">
        <v>0.3962916666666666</v>
      </c>
      <c r="V35" s="39">
        <v>0.4761527777777777</v>
      </c>
      <c r="W35" s="39">
        <v>0.51781944444444439</v>
      </c>
      <c r="X35" s="39">
        <v>0.5560138888888887</v>
      </c>
      <c r="Y35" s="39">
        <v>0.62893055555555533</v>
      </c>
      <c r="Z35" s="39">
        <v>0.70879166666666649</v>
      </c>
      <c r="AA35" s="39">
        <v>0.80254166666666649</v>
      </c>
      <c r="AB35" s="39">
        <v>0.88587499999999975</v>
      </c>
    </row>
    <row r="36" spans="1:28" x14ac:dyDescent="0.25">
      <c r="A36" s="26" t="s">
        <v>68</v>
      </c>
      <c r="B36" s="26" t="s">
        <v>94</v>
      </c>
      <c r="C36" s="26" t="s">
        <v>94</v>
      </c>
      <c r="D36" s="26" t="s">
        <v>70</v>
      </c>
      <c r="E36" s="27" t="s">
        <v>211</v>
      </c>
      <c r="F36" s="26" t="s">
        <v>204</v>
      </c>
      <c r="G36" s="64" t="s">
        <v>186</v>
      </c>
      <c r="H36" s="65" t="s">
        <v>65</v>
      </c>
      <c r="I36" s="30" t="s">
        <v>212</v>
      </c>
      <c r="J36" s="31">
        <v>18</v>
      </c>
      <c r="K36" s="31" t="s">
        <v>74</v>
      </c>
      <c r="L36" s="31" t="s">
        <v>74</v>
      </c>
      <c r="M36" s="66">
        <v>0.6</v>
      </c>
      <c r="N36" s="33">
        <v>13.200000000000001</v>
      </c>
      <c r="O36" s="67">
        <v>20</v>
      </c>
      <c r="P36" s="35">
        <v>1.25E-3</v>
      </c>
      <c r="Q36" s="35">
        <v>2.3875000000000004E-2</v>
      </c>
      <c r="R36" s="36" t="s">
        <v>76</v>
      </c>
      <c r="T36" s="39">
        <v>0.32462499999999994</v>
      </c>
      <c r="U36" s="39">
        <v>0.39754166666666657</v>
      </c>
      <c r="V36" s="39">
        <v>0.47740277777777768</v>
      </c>
      <c r="W36" s="39">
        <v>0.51906944444444436</v>
      </c>
      <c r="X36" s="39">
        <v>0.55726388888888867</v>
      </c>
      <c r="Y36" s="39">
        <v>0.6301805555555553</v>
      </c>
      <c r="Z36" s="39">
        <v>0.71004166666666646</v>
      </c>
      <c r="AA36" s="39">
        <v>0.80379166666666646</v>
      </c>
      <c r="AB36" s="39">
        <v>0.88712499999999972</v>
      </c>
    </row>
    <row r="37" spans="1:28" x14ac:dyDescent="0.25">
      <c r="A37" s="26" t="s">
        <v>68</v>
      </c>
      <c r="B37" s="26" t="s">
        <v>94</v>
      </c>
      <c r="C37" s="26" t="s">
        <v>94</v>
      </c>
      <c r="D37" s="26" t="s">
        <v>70</v>
      </c>
      <c r="E37" s="27" t="s">
        <v>211</v>
      </c>
      <c r="F37" s="26" t="s">
        <v>204</v>
      </c>
      <c r="G37" s="85" t="s">
        <v>187</v>
      </c>
      <c r="H37" s="87" t="s">
        <v>53</v>
      </c>
      <c r="I37" s="30" t="s">
        <v>213</v>
      </c>
      <c r="J37" s="31">
        <v>19</v>
      </c>
      <c r="K37" s="31" t="s">
        <v>74</v>
      </c>
      <c r="L37" s="31" t="s">
        <v>75</v>
      </c>
      <c r="M37" s="66">
        <v>0.3</v>
      </c>
      <c r="N37" s="33">
        <v>13.500000000000002</v>
      </c>
      <c r="O37" s="67">
        <v>20</v>
      </c>
      <c r="P37" s="35">
        <v>6.2500000000000001E-4</v>
      </c>
      <c r="Q37" s="35">
        <v>2.4500000000000004E-2</v>
      </c>
      <c r="R37" s="36" t="s">
        <v>99</v>
      </c>
      <c r="T37" s="37">
        <v>0.32524999999999993</v>
      </c>
      <c r="U37" s="37">
        <v>0.39816666666666656</v>
      </c>
      <c r="V37" s="37">
        <v>0.47802777777777766</v>
      </c>
      <c r="W37" s="37">
        <v>0.51969444444444435</v>
      </c>
      <c r="X37" s="37">
        <v>0.55788888888888866</v>
      </c>
      <c r="Y37" s="37">
        <v>0.63080555555555529</v>
      </c>
      <c r="Z37" s="37">
        <v>0.71066666666666645</v>
      </c>
      <c r="AA37" s="37">
        <v>0.80441666666666645</v>
      </c>
      <c r="AB37" s="37">
        <v>0.88774999999999971</v>
      </c>
    </row>
    <row r="38" spans="1:28" x14ac:dyDescent="0.25">
      <c r="A38" s="26" t="s">
        <v>74</v>
      </c>
      <c r="B38" s="26" t="s">
        <v>74</v>
      </c>
      <c r="C38" s="26" t="s">
        <v>74</v>
      </c>
      <c r="D38" s="26" t="s">
        <v>74</v>
      </c>
      <c r="E38" s="27" t="s">
        <v>74</v>
      </c>
      <c r="F38" s="26" t="s">
        <v>74</v>
      </c>
      <c r="G38" s="86"/>
      <c r="H38" s="88"/>
      <c r="I38" s="30" t="s">
        <v>74</v>
      </c>
      <c r="J38" s="31" t="s">
        <v>74</v>
      </c>
      <c r="K38" s="31" t="s">
        <v>74</v>
      </c>
      <c r="L38" s="31" t="s">
        <v>74</v>
      </c>
      <c r="M38" s="32"/>
      <c r="N38" s="33">
        <v>13.500000000000002</v>
      </c>
      <c r="O38" s="38"/>
      <c r="P38" s="35">
        <v>0</v>
      </c>
      <c r="Q38" s="35">
        <v>2.4500000000000004E-2</v>
      </c>
      <c r="R38" s="36" t="s">
        <v>76</v>
      </c>
      <c r="S38" s="37">
        <v>0.25347222222222221</v>
      </c>
      <c r="T38" s="37">
        <v>0.3263888888888889</v>
      </c>
      <c r="U38" s="37">
        <v>0.39930555555555558</v>
      </c>
      <c r="V38" s="37">
        <v>0.47916666666666669</v>
      </c>
      <c r="W38" s="37">
        <v>0.52083333333333337</v>
      </c>
      <c r="X38" s="37">
        <v>0.55902777777777779</v>
      </c>
      <c r="Y38" s="37">
        <v>0.63194444444444442</v>
      </c>
      <c r="Z38" s="37">
        <v>0.71180555555555547</v>
      </c>
      <c r="AA38" s="37">
        <v>0.80555555555555547</v>
      </c>
    </row>
    <row r="39" spans="1:28" x14ac:dyDescent="0.25">
      <c r="A39" s="26" t="s">
        <v>68</v>
      </c>
      <c r="B39" s="26" t="s">
        <v>94</v>
      </c>
      <c r="C39" s="26" t="s">
        <v>94</v>
      </c>
      <c r="D39" s="26" t="s">
        <v>70</v>
      </c>
      <c r="E39" s="27" t="s">
        <v>211</v>
      </c>
      <c r="F39" s="26" t="s">
        <v>204</v>
      </c>
      <c r="G39" s="64" t="s">
        <v>188</v>
      </c>
      <c r="H39" s="65" t="s">
        <v>53</v>
      </c>
      <c r="I39" s="30" t="s">
        <v>214</v>
      </c>
      <c r="J39" s="31">
        <v>20</v>
      </c>
      <c r="K39" s="31" t="s">
        <v>74</v>
      </c>
      <c r="L39" s="31" t="s">
        <v>74</v>
      </c>
      <c r="M39" s="66">
        <v>0.4</v>
      </c>
      <c r="N39" s="33">
        <v>13.900000000000002</v>
      </c>
      <c r="O39" s="67">
        <v>25</v>
      </c>
      <c r="P39" s="35">
        <v>6.6666666666666664E-4</v>
      </c>
      <c r="Q39" s="35">
        <v>2.5166666666666671E-2</v>
      </c>
      <c r="R39" s="36" t="s">
        <v>76</v>
      </c>
      <c r="S39" s="39">
        <v>0.25413888888888886</v>
      </c>
      <c r="T39" s="39">
        <v>0.32705555555555554</v>
      </c>
      <c r="U39" s="39">
        <v>0.39997222222222223</v>
      </c>
      <c r="V39" s="39">
        <v>0.47983333333333333</v>
      </c>
      <c r="W39" s="39">
        <v>0.52150000000000007</v>
      </c>
      <c r="X39" s="39">
        <v>0.55969444444444449</v>
      </c>
      <c r="Y39" s="39">
        <v>0.63261111111111112</v>
      </c>
      <c r="Z39" s="39">
        <v>0.71247222222222217</v>
      </c>
      <c r="AA39" s="39">
        <v>0.80622222222222217</v>
      </c>
    </row>
    <row r="40" spans="1:28" x14ac:dyDescent="0.25">
      <c r="A40" s="26" t="s">
        <v>68</v>
      </c>
      <c r="B40" s="26" t="s">
        <v>94</v>
      </c>
      <c r="C40" s="26" t="s">
        <v>94</v>
      </c>
      <c r="D40" s="26" t="s">
        <v>70</v>
      </c>
      <c r="E40" s="27" t="s">
        <v>215</v>
      </c>
      <c r="F40" s="26" t="s">
        <v>204</v>
      </c>
      <c r="G40" s="64" t="s">
        <v>189</v>
      </c>
      <c r="H40" s="65" t="s">
        <v>49</v>
      </c>
      <c r="I40" s="30" t="s">
        <v>216</v>
      </c>
      <c r="J40" s="31">
        <v>21</v>
      </c>
      <c r="K40" s="31" t="s">
        <v>74</v>
      </c>
      <c r="L40" s="31" t="s">
        <v>74</v>
      </c>
      <c r="M40" s="66">
        <v>0.6</v>
      </c>
      <c r="N40" s="33">
        <v>14.500000000000002</v>
      </c>
      <c r="O40" s="67">
        <v>25</v>
      </c>
      <c r="P40" s="35">
        <v>1E-3</v>
      </c>
      <c r="Q40" s="35">
        <v>2.6166666666666671E-2</v>
      </c>
      <c r="R40" s="36" t="s">
        <v>76</v>
      </c>
      <c r="S40" s="39">
        <v>0.25513888888888886</v>
      </c>
      <c r="T40" s="39">
        <v>0.32805555555555554</v>
      </c>
      <c r="U40" s="39">
        <v>0.40097222222222223</v>
      </c>
      <c r="V40" s="39">
        <v>0.48083333333333333</v>
      </c>
      <c r="W40" s="39">
        <v>0.52250000000000008</v>
      </c>
      <c r="X40" s="39">
        <v>0.5606944444444445</v>
      </c>
      <c r="Y40" s="39">
        <v>0.63361111111111112</v>
      </c>
      <c r="Z40" s="39">
        <v>0.71347222222222217</v>
      </c>
      <c r="AA40" s="39">
        <v>0.80722222222222217</v>
      </c>
    </row>
    <row r="41" spans="1:28" x14ac:dyDescent="0.25">
      <c r="A41" s="26" t="s">
        <v>68</v>
      </c>
      <c r="B41" s="26" t="s">
        <v>94</v>
      </c>
      <c r="C41" s="26" t="s">
        <v>94</v>
      </c>
      <c r="D41" s="26" t="s">
        <v>83</v>
      </c>
      <c r="E41" s="27" t="s">
        <v>203</v>
      </c>
      <c r="F41" s="26" t="s">
        <v>204</v>
      </c>
      <c r="G41" s="64" t="s">
        <v>190</v>
      </c>
      <c r="H41" s="65" t="s">
        <v>53</v>
      </c>
      <c r="I41" s="30" t="s">
        <v>217</v>
      </c>
      <c r="J41" s="31">
        <v>22</v>
      </c>
      <c r="K41" s="31" t="s">
        <v>74</v>
      </c>
      <c r="L41" s="31" t="s">
        <v>74</v>
      </c>
      <c r="M41" s="66">
        <v>0.7</v>
      </c>
      <c r="N41" s="33">
        <v>15.200000000000001</v>
      </c>
      <c r="O41" s="67">
        <v>25</v>
      </c>
      <c r="P41" s="35">
        <v>1.1666666666666665E-3</v>
      </c>
      <c r="Q41" s="35">
        <v>2.7333333333333338E-2</v>
      </c>
      <c r="R41" s="36" t="s">
        <v>76</v>
      </c>
      <c r="S41" s="39">
        <v>0.25630555555555551</v>
      </c>
      <c r="T41" s="39">
        <v>0.32922222222222219</v>
      </c>
      <c r="U41" s="39">
        <v>0.40213888888888888</v>
      </c>
      <c r="V41" s="39">
        <v>0.48199999999999998</v>
      </c>
      <c r="W41" s="39">
        <v>0.52366666666666672</v>
      </c>
      <c r="X41" s="39">
        <v>0.56186111111111114</v>
      </c>
      <c r="Y41" s="39">
        <v>0.63477777777777777</v>
      </c>
      <c r="Z41" s="39">
        <v>0.71463888888888882</v>
      </c>
      <c r="AA41" s="39">
        <v>0.80838888888888882</v>
      </c>
    </row>
    <row r="42" spans="1:28" x14ac:dyDescent="0.25">
      <c r="A42" s="26" t="s">
        <v>68</v>
      </c>
      <c r="B42" s="26" t="s">
        <v>94</v>
      </c>
      <c r="C42" s="26" t="s">
        <v>94</v>
      </c>
      <c r="D42" s="26" t="s">
        <v>83</v>
      </c>
      <c r="E42" s="27" t="s">
        <v>203</v>
      </c>
      <c r="F42" s="26" t="s">
        <v>204</v>
      </c>
      <c r="G42" s="64" t="s">
        <v>183</v>
      </c>
      <c r="H42" s="65" t="s">
        <v>53</v>
      </c>
      <c r="I42" s="30" t="s">
        <v>218</v>
      </c>
      <c r="J42" s="31">
        <v>23</v>
      </c>
      <c r="K42" s="31" t="s">
        <v>74</v>
      </c>
      <c r="L42" s="31" t="s">
        <v>74</v>
      </c>
      <c r="M42" s="66">
        <v>0.6</v>
      </c>
      <c r="N42" s="33">
        <v>15.8</v>
      </c>
      <c r="O42" s="67">
        <v>30</v>
      </c>
      <c r="P42" s="35">
        <v>8.3333333333333339E-4</v>
      </c>
      <c r="Q42" s="35">
        <v>2.816666666666667E-2</v>
      </c>
      <c r="R42" s="36" t="s">
        <v>76</v>
      </c>
      <c r="S42" s="39">
        <v>0.25713888888888886</v>
      </c>
      <c r="T42" s="39">
        <v>0.33005555555555555</v>
      </c>
      <c r="U42" s="39">
        <v>0.40297222222222223</v>
      </c>
      <c r="V42" s="39">
        <v>0.48283333333333334</v>
      </c>
      <c r="W42" s="39">
        <v>0.52450000000000008</v>
      </c>
      <c r="X42" s="39">
        <v>0.5626944444444445</v>
      </c>
      <c r="Y42" s="39">
        <v>0.63561111111111113</v>
      </c>
      <c r="Z42" s="39">
        <v>0.71547222222222218</v>
      </c>
      <c r="AA42" s="39">
        <v>0.80922222222222218</v>
      </c>
    </row>
    <row r="43" spans="1:28" x14ac:dyDescent="0.25">
      <c r="A43" s="26" t="s">
        <v>68</v>
      </c>
      <c r="B43" s="26" t="s">
        <v>94</v>
      </c>
      <c r="C43" s="26" t="s">
        <v>94</v>
      </c>
      <c r="D43" s="26" t="s">
        <v>83</v>
      </c>
      <c r="E43" s="27" t="s">
        <v>203</v>
      </c>
      <c r="F43" s="26" t="s">
        <v>204</v>
      </c>
      <c r="G43" s="64" t="s">
        <v>182</v>
      </c>
      <c r="H43" s="65" t="s">
        <v>53</v>
      </c>
      <c r="I43" s="30" t="s">
        <v>219</v>
      </c>
      <c r="J43" s="31">
        <v>24</v>
      </c>
      <c r="K43" s="31" t="s">
        <v>74</v>
      </c>
      <c r="L43" s="31" t="s">
        <v>74</v>
      </c>
      <c r="M43" s="66">
        <v>0.4</v>
      </c>
      <c r="N43" s="33">
        <v>16.2</v>
      </c>
      <c r="O43" s="67">
        <v>30</v>
      </c>
      <c r="P43" s="35">
        <v>5.5555555555555556E-4</v>
      </c>
      <c r="Q43" s="35">
        <v>2.8722222222222225E-2</v>
      </c>
      <c r="R43" s="36" t="s">
        <v>76</v>
      </c>
      <c r="S43" s="39">
        <v>0.25769444444444439</v>
      </c>
      <c r="T43" s="39">
        <v>0.33061111111111108</v>
      </c>
      <c r="U43" s="39">
        <v>0.40352777777777776</v>
      </c>
      <c r="V43" s="39">
        <v>0.48338888888888887</v>
      </c>
      <c r="W43" s="39">
        <v>0.52505555555555561</v>
      </c>
      <c r="X43" s="39">
        <v>0.56325000000000003</v>
      </c>
      <c r="Y43" s="39">
        <v>0.63616666666666666</v>
      </c>
      <c r="Z43" s="39">
        <v>0.71602777777777771</v>
      </c>
      <c r="AA43" s="39">
        <v>0.80977777777777771</v>
      </c>
    </row>
    <row r="44" spans="1:28" x14ac:dyDescent="0.25">
      <c r="A44" s="26" t="s">
        <v>68</v>
      </c>
      <c r="B44" s="26" t="s">
        <v>94</v>
      </c>
      <c r="C44" s="26" t="s">
        <v>94</v>
      </c>
      <c r="D44" s="26" t="s">
        <v>83</v>
      </c>
      <c r="E44" s="27" t="s">
        <v>203</v>
      </c>
      <c r="F44" s="26" t="s">
        <v>204</v>
      </c>
      <c r="G44" s="64" t="s">
        <v>181</v>
      </c>
      <c r="H44" s="65" t="s">
        <v>53</v>
      </c>
      <c r="I44" s="30" t="s">
        <v>220</v>
      </c>
      <c r="J44" s="31">
        <v>25</v>
      </c>
      <c r="K44" s="31" t="s">
        <v>74</v>
      </c>
      <c r="L44" s="31" t="s">
        <v>74</v>
      </c>
      <c r="M44" s="66">
        <v>0.6</v>
      </c>
      <c r="N44" s="33">
        <v>16.8</v>
      </c>
      <c r="O44" s="67">
        <v>30</v>
      </c>
      <c r="P44" s="35">
        <v>8.3333333333333339E-4</v>
      </c>
      <c r="Q44" s="35">
        <v>2.9555555555555557E-2</v>
      </c>
      <c r="R44" s="36" t="s">
        <v>76</v>
      </c>
      <c r="S44" s="39">
        <v>0.25852777777777775</v>
      </c>
      <c r="T44" s="39">
        <v>0.33144444444444443</v>
      </c>
      <c r="U44" s="39">
        <v>0.40436111111111112</v>
      </c>
      <c r="V44" s="39">
        <v>0.48422222222222222</v>
      </c>
      <c r="W44" s="39">
        <v>0.52588888888888896</v>
      </c>
      <c r="X44" s="39">
        <v>0.56408333333333338</v>
      </c>
      <c r="Y44" s="39">
        <v>0.63700000000000001</v>
      </c>
      <c r="Z44" s="39">
        <v>0.71686111111111106</v>
      </c>
      <c r="AA44" s="39">
        <v>0.81061111111111106</v>
      </c>
    </row>
    <row r="45" spans="1:28" x14ac:dyDescent="0.25">
      <c r="A45" s="26" t="s">
        <v>74</v>
      </c>
      <c r="B45" s="26" t="s">
        <v>74</v>
      </c>
      <c r="C45" s="26" t="s">
        <v>74</v>
      </c>
      <c r="D45" s="26" t="s">
        <v>74</v>
      </c>
      <c r="E45" s="27" t="s">
        <v>74</v>
      </c>
      <c r="F45" s="26" t="s">
        <v>74</v>
      </c>
      <c r="G45" s="68" t="s">
        <v>180</v>
      </c>
      <c r="H45" s="65"/>
      <c r="I45" s="30" t="s">
        <v>74</v>
      </c>
      <c r="J45" s="31" t="s">
        <v>74</v>
      </c>
      <c r="K45" s="31" t="s">
        <v>74</v>
      </c>
      <c r="L45" s="31" t="s">
        <v>74</v>
      </c>
      <c r="M45" s="66">
        <v>0.5</v>
      </c>
      <c r="N45" s="33">
        <v>17.3</v>
      </c>
      <c r="O45" s="67">
        <v>30</v>
      </c>
      <c r="P45" s="35">
        <v>6.9444444444444447E-4</v>
      </c>
      <c r="Q45" s="35">
        <v>3.0250000000000003E-2</v>
      </c>
      <c r="R45" s="36" t="s">
        <v>74</v>
      </c>
      <c r="S45" s="39">
        <v>0.25922222222222219</v>
      </c>
      <c r="T45" s="39">
        <v>0.33213888888888887</v>
      </c>
      <c r="U45" s="39">
        <v>0.40505555555555556</v>
      </c>
      <c r="V45" s="39">
        <v>0.48491666666666666</v>
      </c>
      <c r="W45" s="39">
        <v>0.5265833333333334</v>
      </c>
      <c r="X45" s="39">
        <v>0.56477777777777782</v>
      </c>
      <c r="Y45" s="39">
        <v>0.63769444444444445</v>
      </c>
      <c r="Z45" s="39">
        <v>0.7175555555555555</v>
      </c>
      <c r="AA45" s="39">
        <v>0.8113055555555555</v>
      </c>
    </row>
    <row r="46" spans="1:28" ht="31.5" x14ac:dyDescent="0.25">
      <c r="A46" s="26" t="s">
        <v>68</v>
      </c>
      <c r="B46" s="26" t="s">
        <v>94</v>
      </c>
      <c r="C46" s="26" t="s">
        <v>126</v>
      </c>
      <c r="D46" s="26" t="s">
        <v>83</v>
      </c>
      <c r="E46" s="27" t="s">
        <v>127</v>
      </c>
      <c r="F46" s="26" t="s">
        <v>97</v>
      </c>
      <c r="G46" s="64" t="s">
        <v>191</v>
      </c>
      <c r="H46" s="65" t="s">
        <v>53</v>
      </c>
      <c r="I46" s="30" t="s">
        <v>221</v>
      </c>
      <c r="J46" s="31">
        <v>26</v>
      </c>
      <c r="K46" s="31" t="s">
        <v>74</v>
      </c>
      <c r="L46" s="31" t="s">
        <v>74</v>
      </c>
      <c r="M46" s="66">
        <v>0.8</v>
      </c>
      <c r="N46" s="33">
        <v>18.100000000000001</v>
      </c>
      <c r="O46" s="67">
        <v>20</v>
      </c>
      <c r="P46" s="35">
        <v>1.6666666666666668E-3</v>
      </c>
      <c r="Q46" s="35">
        <v>3.191666666666667E-2</v>
      </c>
      <c r="R46" s="36" t="s">
        <v>76</v>
      </c>
      <c r="S46" s="39">
        <v>0.26088888888888884</v>
      </c>
      <c r="T46" s="39">
        <v>0.33380555555555552</v>
      </c>
      <c r="U46" s="39">
        <v>0.40672222222222221</v>
      </c>
      <c r="V46" s="39">
        <v>0.48658333333333331</v>
      </c>
      <c r="W46" s="39">
        <v>0.52825000000000011</v>
      </c>
      <c r="X46" s="39">
        <v>0.56644444444444453</v>
      </c>
      <c r="Y46" s="39">
        <v>0.63936111111111116</v>
      </c>
      <c r="Z46" s="39">
        <v>0.71922222222222221</v>
      </c>
      <c r="AA46" s="39">
        <v>0.81297222222222221</v>
      </c>
    </row>
    <row r="47" spans="1:28" ht="31.5" x14ac:dyDescent="0.25">
      <c r="A47" s="26" t="s">
        <v>68</v>
      </c>
      <c r="B47" s="26" t="s">
        <v>94</v>
      </c>
      <c r="C47" s="26" t="s">
        <v>126</v>
      </c>
      <c r="D47" s="26" t="s">
        <v>83</v>
      </c>
      <c r="E47" s="27" t="s">
        <v>127</v>
      </c>
      <c r="F47" s="26" t="s">
        <v>97</v>
      </c>
      <c r="G47" s="64" t="s">
        <v>112</v>
      </c>
      <c r="H47" s="65" t="s">
        <v>53</v>
      </c>
      <c r="I47" s="30" t="s">
        <v>128</v>
      </c>
      <c r="J47" s="31">
        <v>27</v>
      </c>
      <c r="K47" s="31" t="s">
        <v>74</v>
      </c>
      <c r="L47" s="31" t="s">
        <v>75</v>
      </c>
      <c r="M47" s="66">
        <v>0.7</v>
      </c>
      <c r="N47" s="33">
        <v>18.8</v>
      </c>
      <c r="O47" s="67">
        <v>25</v>
      </c>
      <c r="P47" s="35">
        <v>1.1666666666666665E-3</v>
      </c>
      <c r="Q47" s="35">
        <v>3.308333333333334E-2</v>
      </c>
      <c r="R47" s="36" t="s">
        <v>76</v>
      </c>
      <c r="S47" s="39">
        <v>0.26205555555555549</v>
      </c>
      <c r="T47" s="39">
        <v>0.33497222222222217</v>
      </c>
      <c r="U47" s="39">
        <v>0.40788888888888886</v>
      </c>
      <c r="V47" s="39">
        <v>0.48774999999999996</v>
      </c>
      <c r="W47" s="39">
        <v>0.52941666666666676</v>
      </c>
      <c r="X47" s="39">
        <v>0.56761111111111118</v>
      </c>
      <c r="Y47" s="39">
        <v>0.64052777777777781</v>
      </c>
      <c r="Z47" s="39">
        <v>0.72038888888888886</v>
      </c>
      <c r="AA47" s="39">
        <v>0.81413888888888886</v>
      </c>
    </row>
    <row r="48" spans="1:28" x14ac:dyDescent="0.25">
      <c r="A48" s="26" t="s">
        <v>68</v>
      </c>
      <c r="B48" s="26" t="s">
        <v>94</v>
      </c>
      <c r="C48" s="26" t="s">
        <v>126</v>
      </c>
      <c r="D48" s="26" t="s">
        <v>142</v>
      </c>
      <c r="E48" s="27" t="s">
        <v>200</v>
      </c>
      <c r="F48" s="26" t="s">
        <v>97</v>
      </c>
      <c r="G48" s="64" t="s">
        <v>178</v>
      </c>
      <c r="H48" s="65" t="s">
        <v>49</v>
      </c>
      <c r="I48" s="30" t="s">
        <v>201</v>
      </c>
      <c r="J48" s="31">
        <v>28</v>
      </c>
      <c r="K48" s="31" t="s">
        <v>74</v>
      </c>
      <c r="L48" s="31" t="s">
        <v>75</v>
      </c>
      <c r="M48" s="66">
        <v>0.4</v>
      </c>
      <c r="N48" s="33">
        <v>19.2</v>
      </c>
      <c r="O48" s="67">
        <v>10</v>
      </c>
      <c r="P48" s="35">
        <v>1.6666666666666668E-3</v>
      </c>
      <c r="Q48" s="35">
        <v>3.4750000000000003E-2</v>
      </c>
      <c r="R48" s="36" t="s">
        <v>76</v>
      </c>
      <c r="S48" s="39">
        <v>0.26372222222222214</v>
      </c>
      <c r="T48" s="39">
        <v>0.33663888888888882</v>
      </c>
      <c r="U48" s="39">
        <v>0.40955555555555551</v>
      </c>
      <c r="V48" s="39">
        <v>0.48941666666666661</v>
      </c>
      <c r="W48" s="39">
        <v>0.53108333333333346</v>
      </c>
      <c r="X48" s="39">
        <v>0.56927777777777788</v>
      </c>
      <c r="Y48" s="39">
        <v>0.64219444444444451</v>
      </c>
      <c r="Z48" s="39">
        <v>0.72205555555555556</v>
      </c>
      <c r="AA48" s="39">
        <v>0.81580555555555556</v>
      </c>
    </row>
    <row r="49" spans="1:28" x14ac:dyDescent="0.25">
      <c r="A49" s="26" t="s">
        <v>68</v>
      </c>
      <c r="B49" s="26" t="s">
        <v>94</v>
      </c>
      <c r="C49" s="26" t="s">
        <v>126</v>
      </c>
      <c r="D49" s="26" t="s">
        <v>107</v>
      </c>
      <c r="E49" s="27" t="s">
        <v>222</v>
      </c>
      <c r="F49" s="26" t="s">
        <v>97</v>
      </c>
      <c r="G49" s="64" t="s">
        <v>177</v>
      </c>
      <c r="H49" s="65" t="s">
        <v>49</v>
      </c>
      <c r="I49" s="30" t="s">
        <v>223</v>
      </c>
      <c r="J49" s="31">
        <v>29</v>
      </c>
      <c r="K49" s="31" t="s">
        <v>74</v>
      </c>
      <c r="L49" s="31" t="s">
        <v>74</v>
      </c>
      <c r="M49" s="66">
        <v>1.4</v>
      </c>
      <c r="N49" s="33">
        <v>20.599999999999998</v>
      </c>
      <c r="O49" s="67">
        <v>25</v>
      </c>
      <c r="P49" s="35">
        <v>2.3333333333333331E-3</v>
      </c>
      <c r="Q49" s="35">
        <v>3.7083333333333336E-2</v>
      </c>
      <c r="R49" s="36" t="s">
        <v>76</v>
      </c>
      <c r="S49" s="39">
        <v>0.26605555555555549</v>
      </c>
      <c r="T49" s="39">
        <v>0.33897222222222217</v>
      </c>
      <c r="U49" s="39">
        <v>0.41188888888888886</v>
      </c>
      <c r="V49" s="39">
        <v>0.49174999999999996</v>
      </c>
      <c r="W49" s="39">
        <v>0.53341666666666676</v>
      </c>
      <c r="X49" s="39">
        <v>0.57161111111111118</v>
      </c>
      <c r="Y49" s="39">
        <v>0.64452777777777781</v>
      </c>
      <c r="Z49" s="39">
        <v>0.72438888888888886</v>
      </c>
      <c r="AA49" s="39">
        <v>0.81813888888888886</v>
      </c>
    </row>
    <row r="50" spans="1:28" x14ac:dyDescent="0.25">
      <c r="A50" s="26" t="s">
        <v>68</v>
      </c>
      <c r="B50" s="26" t="s">
        <v>94</v>
      </c>
      <c r="C50" s="26" t="s">
        <v>95</v>
      </c>
      <c r="D50" s="26" t="s">
        <v>107</v>
      </c>
      <c r="E50" s="27" t="s">
        <v>196</v>
      </c>
      <c r="F50" s="26" t="s">
        <v>97</v>
      </c>
      <c r="G50" s="64" t="s">
        <v>176</v>
      </c>
      <c r="H50" s="65" t="s">
        <v>49</v>
      </c>
      <c r="I50" s="30" t="s">
        <v>224</v>
      </c>
      <c r="J50" s="31">
        <v>30</v>
      </c>
      <c r="K50" s="31" t="s">
        <v>74</v>
      </c>
      <c r="L50" s="31" t="s">
        <v>74</v>
      </c>
      <c r="M50" s="66">
        <v>0.4</v>
      </c>
      <c r="N50" s="33">
        <v>20.999999999999996</v>
      </c>
      <c r="O50" s="67">
        <v>25</v>
      </c>
      <c r="P50" s="35">
        <v>6.6666666666666664E-4</v>
      </c>
      <c r="Q50" s="35">
        <v>3.7750000000000006E-2</v>
      </c>
      <c r="R50" s="36" t="s">
        <v>76</v>
      </c>
      <c r="S50" s="39">
        <v>0.26672222222222214</v>
      </c>
      <c r="T50" s="39">
        <v>0.33963888888888882</v>
      </c>
      <c r="U50" s="39">
        <v>0.41255555555555551</v>
      </c>
      <c r="V50" s="39">
        <v>0.49241666666666661</v>
      </c>
      <c r="W50" s="39">
        <v>0.53408333333333347</v>
      </c>
      <c r="X50" s="39">
        <v>0.57227777777777789</v>
      </c>
      <c r="Y50" s="39">
        <v>0.64519444444444451</v>
      </c>
      <c r="Z50" s="39">
        <v>0.72505555555555556</v>
      </c>
      <c r="AA50" s="39">
        <v>0.81880555555555556</v>
      </c>
    </row>
    <row r="51" spans="1:28" x14ac:dyDescent="0.25">
      <c r="A51" s="26" t="s">
        <v>68</v>
      </c>
      <c r="B51" s="26" t="s">
        <v>94</v>
      </c>
      <c r="C51" s="26" t="s">
        <v>95</v>
      </c>
      <c r="D51" s="26" t="s">
        <v>107</v>
      </c>
      <c r="E51" s="27" t="s">
        <v>193</v>
      </c>
      <c r="F51" s="26" t="s">
        <v>97</v>
      </c>
      <c r="G51" s="64" t="s">
        <v>175</v>
      </c>
      <c r="H51" s="65" t="s">
        <v>49</v>
      </c>
      <c r="I51" s="30" t="s">
        <v>225</v>
      </c>
      <c r="J51" s="31">
        <v>31</v>
      </c>
      <c r="K51" s="31" t="s">
        <v>74</v>
      </c>
      <c r="L51" s="31" t="s">
        <v>74</v>
      </c>
      <c r="M51" s="66">
        <v>0.9</v>
      </c>
      <c r="N51" s="33">
        <v>21.899999999999995</v>
      </c>
      <c r="O51" s="67">
        <v>30</v>
      </c>
      <c r="P51" s="35">
        <v>1.25E-3</v>
      </c>
      <c r="Q51" s="35">
        <v>3.9000000000000007E-2</v>
      </c>
      <c r="R51" s="36" t="s">
        <v>76</v>
      </c>
      <c r="S51" s="39">
        <v>0.26797222222222211</v>
      </c>
      <c r="T51" s="39">
        <v>0.3408888888888888</v>
      </c>
      <c r="U51" s="39">
        <v>0.41380555555555548</v>
      </c>
      <c r="V51" s="39">
        <v>0.49366666666666659</v>
      </c>
      <c r="W51" s="39">
        <v>0.53533333333333344</v>
      </c>
      <c r="X51" s="39">
        <v>0.57352777777777786</v>
      </c>
      <c r="Y51" s="39">
        <v>0.64644444444444449</v>
      </c>
      <c r="Z51" s="39">
        <v>0.72630555555555554</v>
      </c>
      <c r="AA51" s="39">
        <v>0.82005555555555554</v>
      </c>
    </row>
    <row r="52" spans="1:28" x14ac:dyDescent="0.25">
      <c r="A52" s="26" t="s">
        <v>68</v>
      </c>
      <c r="B52" s="26" t="s">
        <v>94</v>
      </c>
      <c r="C52" s="26" t="s">
        <v>95</v>
      </c>
      <c r="D52" s="26" t="s">
        <v>107</v>
      </c>
      <c r="E52" s="27" t="s">
        <v>193</v>
      </c>
      <c r="F52" s="26" t="s">
        <v>97</v>
      </c>
      <c r="G52" s="64" t="s">
        <v>174</v>
      </c>
      <c r="H52" s="65" t="s">
        <v>49</v>
      </c>
      <c r="I52" s="30" t="s">
        <v>226</v>
      </c>
      <c r="J52" s="31">
        <v>32</v>
      </c>
      <c r="K52" s="31" t="s">
        <v>74</v>
      </c>
      <c r="L52" s="31" t="s">
        <v>74</v>
      </c>
      <c r="M52" s="66">
        <v>0.7</v>
      </c>
      <c r="N52" s="33">
        <v>22.599999999999994</v>
      </c>
      <c r="O52" s="67">
        <v>30</v>
      </c>
      <c r="P52" s="35">
        <v>9.7222222222222209E-4</v>
      </c>
      <c r="Q52" s="35">
        <v>3.9972222222222228E-2</v>
      </c>
      <c r="R52" s="36" t="s">
        <v>76</v>
      </c>
      <c r="S52" s="39">
        <v>0.26894444444444432</v>
      </c>
      <c r="T52" s="39">
        <v>0.341861111111111</v>
      </c>
      <c r="U52" s="39">
        <v>0.41477777777777769</v>
      </c>
      <c r="V52" s="39">
        <v>0.49463888888888879</v>
      </c>
      <c r="W52" s="39">
        <v>0.5363055555555557</v>
      </c>
      <c r="X52" s="39">
        <v>0.57450000000000012</v>
      </c>
      <c r="Y52" s="39">
        <v>0.64741666666666675</v>
      </c>
      <c r="Z52" s="39">
        <v>0.7272777777777778</v>
      </c>
      <c r="AA52" s="39">
        <v>0.8210277777777778</v>
      </c>
    </row>
    <row r="53" spans="1:28" x14ac:dyDescent="0.25">
      <c r="A53" s="26" t="s">
        <v>68</v>
      </c>
      <c r="B53" s="26" t="s">
        <v>94</v>
      </c>
      <c r="C53" s="26" t="s">
        <v>173</v>
      </c>
      <c r="D53" s="26" t="s">
        <v>142</v>
      </c>
      <c r="E53" s="27">
        <v>0</v>
      </c>
      <c r="F53" s="26" t="s">
        <v>97</v>
      </c>
      <c r="G53" s="64" t="s">
        <v>173</v>
      </c>
      <c r="H53" s="65" t="s">
        <v>49</v>
      </c>
      <c r="I53" s="30" t="s">
        <v>192</v>
      </c>
      <c r="J53" s="31">
        <v>33</v>
      </c>
      <c r="K53" s="31" t="s">
        <v>74</v>
      </c>
      <c r="L53" s="31" t="s">
        <v>74</v>
      </c>
      <c r="M53" s="66">
        <v>1.2</v>
      </c>
      <c r="N53" s="33">
        <v>23.799999999999994</v>
      </c>
      <c r="O53" s="67">
        <v>20</v>
      </c>
      <c r="P53" s="35">
        <v>2.5000000000000001E-3</v>
      </c>
      <c r="Q53" s="35">
        <v>4.2472222222222231E-2</v>
      </c>
      <c r="R53" s="36" t="s">
        <v>76</v>
      </c>
      <c r="S53" s="39">
        <v>0.27144444444444432</v>
      </c>
      <c r="T53" s="39">
        <v>0.34436111111111101</v>
      </c>
      <c r="U53" s="39">
        <v>0.41727777777777769</v>
      </c>
      <c r="V53" s="39">
        <v>0.4971388888888888</v>
      </c>
      <c r="W53" s="39">
        <v>0.53880555555555565</v>
      </c>
      <c r="X53" s="39">
        <v>0.57700000000000007</v>
      </c>
      <c r="Y53" s="39">
        <v>0.6499166666666667</v>
      </c>
      <c r="Z53" s="39">
        <v>0.72977777777777775</v>
      </c>
      <c r="AA53" s="39">
        <v>0.82352777777777775</v>
      </c>
    </row>
    <row r="54" spans="1:28" x14ac:dyDescent="0.25">
      <c r="A54" s="26" t="s">
        <v>74</v>
      </c>
      <c r="B54" s="26" t="s">
        <v>74</v>
      </c>
      <c r="C54" s="26" t="s">
        <v>74</v>
      </c>
      <c r="D54" s="26" t="s">
        <v>74</v>
      </c>
      <c r="E54" s="27" t="s">
        <v>74</v>
      </c>
      <c r="F54" s="26" t="s">
        <v>74</v>
      </c>
      <c r="G54" s="40" t="s">
        <v>62</v>
      </c>
      <c r="H54" s="29"/>
      <c r="I54" s="30" t="s">
        <v>74</v>
      </c>
      <c r="J54" s="31" t="s">
        <v>74</v>
      </c>
      <c r="K54" s="31" t="s">
        <v>74</v>
      </c>
      <c r="L54" s="31" t="s">
        <v>74</v>
      </c>
      <c r="M54" s="32">
        <v>0.3</v>
      </c>
      <c r="N54" s="33">
        <v>24.099999999999994</v>
      </c>
      <c r="O54" s="38">
        <v>20</v>
      </c>
      <c r="P54" s="35">
        <v>6.2500000000000001E-4</v>
      </c>
      <c r="Q54" s="35">
        <v>4.3097222222222231E-2</v>
      </c>
      <c r="R54" s="36" t="s">
        <v>74</v>
      </c>
      <c r="S54" s="39">
        <v>0.27206944444444431</v>
      </c>
      <c r="T54" s="39">
        <v>0.34498611111111099</v>
      </c>
      <c r="U54" s="39">
        <v>0.41790277777777768</v>
      </c>
      <c r="V54" s="39">
        <v>0.49776388888888878</v>
      </c>
      <c r="W54" s="39">
        <v>0.53943055555555564</v>
      </c>
      <c r="X54" s="39">
        <v>0.57762500000000006</v>
      </c>
      <c r="Y54" s="39">
        <v>0.65054166666666668</v>
      </c>
      <c r="Z54" s="39">
        <v>0.73040277777777773</v>
      </c>
      <c r="AA54" s="39">
        <v>0.82415277777777773</v>
      </c>
    </row>
    <row r="55" spans="1:28" x14ac:dyDescent="0.25">
      <c r="A55" s="26" t="s">
        <v>68</v>
      </c>
      <c r="B55" s="26" t="s">
        <v>86</v>
      </c>
      <c r="C55" s="26" t="s">
        <v>87</v>
      </c>
      <c r="D55" s="26" t="s">
        <v>70</v>
      </c>
      <c r="E55" s="27" t="s">
        <v>88</v>
      </c>
      <c r="F55" s="26" t="s">
        <v>89</v>
      </c>
      <c r="G55" s="28" t="s">
        <v>56</v>
      </c>
      <c r="H55" s="29" t="s">
        <v>53</v>
      </c>
      <c r="I55" s="30" t="s">
        <v>90</v>
      </c>
      <c r="J55" s="31">
        <v>34</v>
      </c>
      <c r="K55" s="31" t="s">
        <v>74</v>
      </c>
      <c r="L55" s="31" t="s">
        <v>74</v>
      </c>
      <c r="M55" s="32">
        <v>0.9</v>
      </c>
      <c r="N55" s="33">
        <v>24.999999999999993</v>
      </c>
      <c r="O55" s="38">
        <v>20</v>
      </c>
      <c r="P55" s="35">
        <v>1.8749999999999999E-3</v>
      </c>
      <c r="Q55" s="35">
        <v>4.4972222222222233E-2</v>
      </c>
      <c r="R55" s="36" t="s">
        <v>76</v>
      </c>
      <c r="S55" s="39">
        <v>0.27394444444444432</v>
      </c>
      <c r="T55" s="39">
        <v>0.34686111111111101</v>
      </c>
      <c r="U55" s="39">
        <v>0.41977777777777769</v>
      </c>
      <c r="V55" s="39">
        <v>0.4996388888888888</v>
      </c>
      <c r="W55" s="39">
        <v>0.5413055555555556</v>
      </c>
      <c r="X55" s="39">
        <v>0.57950000000000002</v>
      </c>
      <c r="Y55" s="39">
        <v>0.65241666666666664</v>
      </c>
      <c r="Z55" s="39">
        <v>0.73227777777777769</v>
      </c>
      <c r="AA55" s="39">
        <v>0.82602777777777769</v>
      </c>
    </row>
    <row r="56" spans="1:28" x14ac:dyDescent="0.25">
      <c r="A56" s="26" t="s">
        <v>68</v>
      </c>
      <c r="B56" s="26" t="s">
        <v>86</v>
      </c>
      <c r="C56" s="26" t="s">
        <v>87</v>
      </c>
      <c r="D56" s="26" t="s">
        <v>70</v>
      </c>
      <c r="E56" s="27" t="s">
        <v>88</v>
      </c>
      <c r="F56" s="26" t="s">
        <v>89</v>
      </c>
      <c r="G56" s="28" t="s">
        <v>57</v>
      </c>
      <c r="H56" s="29" t="s">
        <v>53</v>
      </c>
      <c r="I56" s="30" t="s">
        <v>91</v>
      </c>
      <c r="J56" s="31">
        <v>35</v>
      </c>
      <c r="K56" s="31" t="s">
        <v>74</v>
      </c>
      <c r="L56" s="31" t="s">
        <v>74</v>
      </c>
      <c r="M56" s="32">
        <v>0.5</v>
      </c>
      <c r="N56" s="33">
        <v>25.499999999999993</v>
      </c>
      <c r="O56" s="38">
        <v>25</v>
      </c>
      <c r="P56" s="35">
        <v>8.3333333333333339E-4</v>
      </c>
      <c r="Q56" s="35">
        <v>4.5805555555555565E-2</v>
      </c>
      <c r="R56" s="36" t="s">
        <v>76</v>
      </c>
      <c r="S56" s="39">
        <v>0.27477777777777768</v>
      </c>
      <c r="T56" s="39">
        <v>0.34769444444444436</v>
      </c>
      <c r="U56" s="39">
        <v>0.42061111111111105</v>
      </c>
      <c r="V56" s="39">
        <v>0.5004722222222221</v>
      </c>
      <c r="W56" s="39">
        <v>0.54213888888888895</v>
      </c>
      <c r="X56" s="39">
        <v>0.58033333333333337</v>
      </c>
      <c r="Y56" s="39">
        <v>0.65325</v>
      </c>
      <c r="Z56" s="39">
        <v>0.73311111111111105</v>
      </c>
      <c r="AA56" s="39">
        <v>0.82686111111111105</v>
      </c>
    </row>
    <row r="57" spans="1:28" x14ac:dyDescent="0.25">
      <c r="A57" s="26" t="s">
        <v>68</v>
      </c>
      <c r="B57" s="26" t="s">
        <v>86</v>
      </c>
      <c r="C57" s="26" t="s">
        <v>92</v>
      </c>
      <c r="D57" s="26" t="s">
        <v>70</v>
      </c>
      <c r="E57" s="27" t="s">
        <v>88</v>
      </c>
      <c r="F57" s="26" t="s">
        <v>89</v>
      </c>
      <c r="G57" s="28" t="s">
        <v>58</v>
      </c>
      <c r="H57" s="29" t="s">
        <v>53</v>
      </c>
      <c r="I57" s="30" t="s">
        <v>93</v>
      </c>
      <c r="J57" s="31">
        <v>36</v>
      </c>
      <c r="K57" s="31" t="s">
        <v>74</v>
      </c>
      <c r="L57" s="31" t="s">
        <v>74</v>
      </c>
      <c r="M57" s="32">
        <v>0.8</v>
      </c>
      <c r="N57" s="33">
        <v>26.299999999999994</v>
      </c>
      <c r="O57" s="38">
        <v>25</v>
      </c>
      <c r="P57" s="35">
        <v>1.3333333333333333E-3</v>
      </c>
      <c r="Q57" s="35">
        <v>4.7138888888888897E-2</v>
      </c>
      <c r="R57" s="36" t="s">
        <v>76</v>
      </c>
      <c r="S57" s="39">
        <v>0.27611111111111103</v>
      </c>
      <c r="T57" s="39">
        <v>0.34902777777777771</v>
      </c>
      <c r="U57" s="39">
        <v>0.4219444444444444</v>
      </c>
      <c r="V57" s="39">
        <v>0.50180555555555539</v>
      </c>
      <c r="W57" s="39">
        <v>0.54347222222222225</v>
      </c>
      <c r="X57" s="39">
        <v>0.58166666666666667</v>
      </c>
      <c r="Y57" s="39">
        <v>0.65458333333333329</v>
      </c>
      <c r="Z57" s="39">
        <v>0.73444444444444434</v>
      </c>
      <c r="AA57" s="39">
        <v>0.82819444444444434</v>
      </c>
    </row>
    <row r="58" spans="1:28" x14ac:dyDescent="0.25">
      <c r="A58" s="26" t="s">
        <v>74</v>
      </c>
      <c r="B58" s="26" t="s">
        <v>74</v>
      </c>
      <c r="C58" s="26" t="s">
        <v>74</v>
      </c>
      <c r="D58" s="26" t="s">
        <v>74</v>
      </c>
      <c r="E58" s="27" t="s">
        <v>74</v>
      </c>
      <c r="F58" s="26" t="s">
        <v>74</v>
      </c>
      <c r="G58" s="40" t="s">
        <v>59</v>
      </c>
      <c r="H58" s="29"/>
      <c r="I58" s="30" t="s">
        <v>74</v>
      </c>
      <c r="J58" s="31" t="s">
        <v>74</v>
      </c>
      <c r="K58" s="31" t="s">
        <v>74</v>
      </c>
      <c r="L58" s="31" t="s">
        <v>74</v>
      </c>
      <c r="M58" s="32">
        <v>0.7</v>
      </c>
      <c r="N58" s="33">
        <v>26.999999999999993</v>
      </c>
      <c r="O58" s="38">
        <v>25</v>
      </c>
      <c r="P58" s="35">
        <v>1.1666666666666665E-3</v>
      </c>
      <c r="Q58" s="35">
        <v>4.830555555555556E-2</v>
      </c>
      <c r="R58" s="36" t="s">
        <v>74</v>
      </c>
      <c r="S58" s="39">
        <v>0.27727777777777768</v>
      </c>
      <c r="T58" s="39">
        <v>0.35019444444444436</v>
      </c>
      <c r="U58" s="39">
        <v>0.42311111111111105</v>
      </c>
      <c r="V58" s="39">
        <v>0.50297222222222204</v>
      </c>
      <c r="W58" s="39">
        <v>0.54463888888888889</v>
      </c>
      <c r="X58" s="39">
        <v>0.58283333333333331</v>
      </c>
      <c r="Y58" s="39">
        <v>0.65574999999999994</v>
      </c>
      <c r="Z58" s="39">
        <v>0.73561111111111099</v>
      </c>
      <c r="AA58" s="39">
        <v>0.82936111111111099</v>
      </c>
    </row>
    <row r="59" spans="1:28" x14ac:dyDescent="0.25">
      <c r="A59" s="26" t="s">
        <v>68</v>
      </c>
      <c r="B59" s="26" t="s">
        <v>94</v>
      </c>
      <c r="C59" s="26" t="s">
        <v>95</v>
      </c>
      <c r="D59" s="26" t="s">
        <v>70</v>
      </c>
      <c r="E59" s="27" t="s">
        <v>96</v>
      </c>
      <c r="F59" s="26" t="s">
        <v>97</v>
      </c>
      <c r="G59" s="28" t="s">
        <v>60</v>
      </c>
      <c r="H59" s="29" t="s">
        <v>53</v>
      </c>
      <c r="I59" s="30" t="s">
        <v>98</v>
      </c>
      <c r="J59" s="31">
        <v>37</v>
      </c>
      <c r="K59" s="31" t="s">
        <v>74</v>
      </c>
      <c r="L59" s="31" t="s">
        <v>74</v>
      </c>
      <c r="M59" s="32">
        <v>0.6</v>
      </c>
      <c r="N59" s="33">
        <v>27.599999999999994</v>
      </c>
      <c r="O59" s="38">
        <v>30</v>
      </c>
      <c r="P59" s="35">
        <v>8.3333333333333339E-4</v>
      </c>
      <c r="Q59" s="35">
        <v>4.9138888888888892E-2</v>
      </c>
      <c r="R59" s="36" t="s">
        <v>99</v>
      </c>
      <c r="S59" s="37">
        <v>0.27811111111111103</v>
      </c>
      <c r="T59" s="37">
        <v>0.35102777777777772</v>
      </c>
      <c r="U59" s="37">
        <v>0.4239444444444444</v>
      </c>
      <c r="V59" s="37">
        <v>0.5038055555555554</v>
      </c>
      <c r="W59" s="37">
        <v>0.54547222222222225</v>
      </c>
      <c r="X59" s="37">
        <v>0.58366666666666667</v>
      </c>
      <c r="Y59" s="37">
        <v>0.6565833333333333</v>
      </c>
      <c r="Z59" s="37">
        <v>0.73644444444444435</v>
      </c>
      <c r="AA59" s="37">
        <v>0.83019444444444435</v>
      </c>
    </row>
    <row r="60" spans="1:28" x14ac:dyDescent="0.25">
      <c r="S60" s="7"/>
      <c r="T60" s="7"/>
      <c r="U60" s="7"/>
      <c r="V60" s="7"/>
      <c r="W60" s="7"/>
      <c r="X60" s="7"/>
      <c r="Y60" s="7"/>
      <c r="Z60" s="7"/>
      <c r="AA60" s="7"/>
      <c r="AB60" s="7"/>
    </row>
  </sheetData>
  <mergeCells count="31">
    <mergeCell ref="O12:Q12"/>
    <mergeCell ref="A1:B1"/>
    <mergeCell ref="I1:J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J13:J15"/>
    <mergeCell ref="K13:K15"/>
    <mergeCell ref="L13:L15"/>
    <mergeCell ref="A13:A15"/>
    <mergeCell ref="B13:B15"/>
    <mergeCell ref="C13:C15"/>
    <mergeCell ref="D13:D15"/>
    <mergeCell ref="E13:E15"/>
    <mergeCell ref="F13:F15"/>
    <mergeCell ref="G37:G38"/>
    <mergeCell ref="H37:H38"/>
    <mergeCell ref="G13:G15"/>
    <mergeCell ref="H13:H15"/>
    <mergeCell ref="I13:I15"/>
    <mergeCell ref="M13:M15"/>
    <mergeCell ref="N13:N15"/>
    <mergeCell ref="O13:O15"/>
    <mergeCell ref="P13:P15"/>
    <mergeCell ref="Q13:Q1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9575-9658-4F98-8B32-D82DEA12E159}">
  <dimension ref="B3:H15"/>
  <sheetViews>
    <sheetView tabSelected="1" workbookViewId="0">
      <selection activeCell="D7" sqref="D7"/>
    </sheetView>
  </sheetViews>
  <sheetFormatPr defaultRowHeight="15" x14ac:dyDescent="0.25"/>
  <cols>
    <col min="2" max="2" width="28.42578125" bestFit="1" customWidth="1"/>
    <col min="3" max="7" width="16.5703125" customWidth="1"/>
    <col min="8" max="8" width="29.7109375" customWidth="1"/>
  </cols>
  <sheetData>
    <row r="3" spans="2:8" ht="61.5" customHeight="1" x14ac:dyDescent="0.25">
      <c r="B3" s="69"/>
      <c r="C3" s="71" t="s">
        <v>243</v>
      </c>
      <c r="D3" s="72" t="s">
        <v>244</v>
      </c>
      <c r="E3" s="72" t="s">
        <v>245</v>
      </c>
      <c r="F3" s="71">
        <v>65</v>
      </c>
      <c r="G3" s="71" t="s">
        <v>237</v>
      </c>
      <c r="H3" s="71" t="s">
        <v>242</v>
      </c>
    </row>
    <row r="4" spans="2:8" x14ac:dyDescent="0.25">
      <c r="B4" s="69" t="s">
        <v>232</v>
      </c>
      <c r="C4" s="70">
        <f>6+5.9</f>
        <v>11.9</v>
      </c>
      <c r="D4" s="70">
        <v>44.9</v>
      </c>
      <c r="E4" s="70">
        <v>50.5</v>
      </c>
      <c r="F4" s="70">
        <v>27.6</v>
      </c>
      <c r="G4" s="70"/>
    </row>
    <row r="5" spans="2:8" x14ac:dyDescent="0.25">
      <c r="B5" s="69" t="s">
        <v>233</v>
      </c>
      <c r="C5" s="70">
        <v>16</v>
      </c>
      <c r="D5" s="70">
        <v>6</v>
      </c>
      <c r="E5" s="70">
        <v>7</v>
      </c>
      <c r="F5" s="70">
        <v>9</v>
      </c>
      <c r="G5" s="70"/>
    </row>
    <row r="6" spans="2:8" x14ac:dyDescent="0.25">
      <c r="B6" s="69" t="s">
        <v>234</v>
      </c>
      <c r="C6" s="70">
        <v>0</v>
      </c>
      <c r="D6" s="70">
        <v>6</v>
      </c>
      <c r="E6" s="70">
        <v>0</v>
      </c>
      <c r="F6" s="70">
        <v>0</v>
      </c>
      <c r="G6" s="70"/>
    </row>
    <row r="7" spans="2:8" x14ac:dyDescent="0.25">
      <c r="B7" s="69" t="s">
        <v>235</v>
      </c>
      <c r="C7" s="70">
        <f>C4*C5</f>
        <v>190.4</v>
      </c>
      <c r="D7" s="70">
        <f t="shared" ref="D7:F7" si="0">D4*D5</f>
        <v>269.39999999999998</v>
      </c>
      <c r="E7" s="70">
        <f t="shared" si="0"/>
        <v>353.5</v>
      </c>
      <c r="F7" s="70">
        <f t="shared" si="0"/>
        <v>248.4</v>
      </c>
      <c r="G7" s="70">
        <f>SUM(C7:F7)</f>
        <v>1061.7</v>
      </c>
    </row>
    <row r="8" spans="2:8" x14ac:dyDescent="0.25">
      <c r="B8" s="69" t="s">
        <v>236</v>
      </c>
      <c r="C8" s="70">
        <f>C6*C4</f>
        <v>0</v>
      </c>
      <c r="D8" s="70">
        <f t="shared" ref="D8:F8" si="1">D6*D4</f>
        <v>269.39999999999998</v>
      </c>
      <c r="E8" s="70">
        <f t="shared" si="1"/>
        <v>0</v>
      </c>
      <c r="F8" s="70">
        <f t="shared" si="1"/>
        <v>0</v>
      </c>
      <c r="G8" s="70">
        <f>SUM(C8:F8)</f>
        <v>269.39999999999998</v>
      </c>
    </row>
    <row r="10" spans="2:8" ht="61.5" customHeight="1" x14ac:dyDescent="0.25">
      <c r="B10" s="69"/>
      <c r="C10" s="71" t="s">
        <v>238</v>
      </c>
      <c r="D10" s="72" t="s">
        <v>239</v>
      </c>
      <c r="E10" s="72" t="s">
        <v>240</v>
      </c>
      <c r="F10" s="71">
        <v>65</v>
      </c>
      <c r="G10" s="71" t="s">
        <v>237</v>
      </c>
      <c r="H10" s="71" t="s">
        <v>241</v>
      </c>
    </row>
    <row r="11" spans="2:8" x14ac:dyDescent="0.25">
      <c r="B11" s="69" t="s">
        <v>232</v>
      </c>
      <c r="C11" s="70">
        <v>39.200000000000003</v>
      </c>
      <c r="D11" s="70">
        <v>33.700000000000003</v>
      </c>
      <c r="E11" s="70">
        <v>22</v>
      </c>
      <c r="F11" s="70">
        <v>38.699999999999996</v>
      </c>
      <c r="G11" s="70"/>
    </row>
    <row r="12" spans="2:8" x14ac:dyDescent="0.25">
      <c r="B12" s="69" t="s">
        <v>233</v>
      </c>
      <c r="C12" s="70">
        <v>10</v>
      </c>
      <c r="D12" s="70">
        <v>3</v>
      </c>
      <c r="E12" s="70">
        <v>8</v>
      </c>
      <c r="F12" s="70">
        <v>10</v>
      </c>
      <c r="G12" s="70"/>
    </row>
    <row r="13" spans="2:8" x14ac:dyDescent="0.25">
      <c r="B13" s="69" t="s">
        <v>234</v>
      </c>
      <c r="C13" s="70">
        <v>0</v>
      </c>
      <c r="D13" s="70">
        <v>9</v>
      </c>
      <c r="E13" s="70">
        <v>0</v>
      </c>
      <c r="F13" s="70">
        <v>0</v>
      </c>
      <c r="G13" s="70"/>
    </row>
    <row r="14" spans="2:8" x14ac:dyDescent="0.25">
      <c r="B14" s="69" t="s">
        <v>235</v>
      </c>
      <c r="C14" s="73">
        <f>C11*C12</f>
        <v>392</v>
      </c>
      <c r="D14" s="73">
        <f t="shared" ref="D14:F14" si="2">D11*D12</f>
        <v>101.10000000000001</v>
      </c>
      <c r="E14" s="73">
        <f t="shared" si="2"/>
        <v>176</v>
      </c>
      <c r="F14" s="73">
        <f t="shared" si="2"/>
        <v>386.99999999999994</v>
      </c>
      <c r="G14" s="70">
        <f>SUM(C14:F14)</f>
        <v>1056.0999999999999</v>
      </c>
    </row>
    <row r="15" spans="2:8" x14ac:dyDescent="0.25">
      <c r="B15" s="69" t="s">
        <v>236</v>
      </c>
      <c r="C15" s="73">
        <f>C13*C11</f>
        <v>0</v>
      </c>
      <c r="D15" s="73">
        <f t="shared" ref="D15:F15" si="3">D13*D11</f>
        <v>303.3</v>
      </c>
      <c r="E15" s="73">
        <f t="shared" si="3"/>
        <v>0</v>
      </c>
      <c r="F15" s="73">
        <f t="shared" si="3"/>
        <v>0</v>
      </c>
      <c r="G15" s="70">
        <f>SUM(C15:F15)</f>
        <v>303.3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Z-1</vt:lpstr>
      <vt:lpstr>Z60</vt:lpstr>
      <vt:lpstr>65 trasa skrócona</vt:lpstr>
      <vt:lpstr>Podsumowanie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Jerzy Kowalczyk</dc:creator>
  <cp:lastModifiedBy>Jerzy Kowalczyk</cp:lastModifiedBy>
  <dcterms:created xsi:type="dcterms:W3CDTF">2024-01-24T14:36:02Z</dcterms:created>
  <dcterms:modified xsi:type="dcterms:W3CDTF">2024-01-24T16:53:31Z</dcterms:modified>
</cp:coreProperties>
</file>